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08" yWindow="-108" windowWidth="23256" windowHeight="12456" tabRatio="600" firstSheet="0" activeTab="0" autoFilterDateGrouping="1"/>
  </bookViews>
  <sheets>
    <sheet xmlns:r="http://schemas.openxmlformats.org/officeDocument/2006/relationships" name="الغلاف والتعليمات" sheetId="1" state="visible" r:id="rId1"/>
    <sheet xmlns:r="http://schemas.openxmlformats.org/officeDocument/2006/relationships" name="جدول المحتويات" sheetId="2" state="visible" r:id="rId2"/>
    <sheet xmlns:r="http://schemas.openxmlformats.org/officeDocument/2006/relationships" name="بطاقة التقييم الموزون" sheetId="3" state="visible" r:id="rId3"/>
    <sheet xmlns:r="http://schemas.openxmlformats.org/officeDocument/2006/relationships" name="مصفوفة RACI" sheetId="4" state="visible" r:id="rId4"/>
    <sheet xmlns:r="http://schemas.openxmlformats.org/officeDocument/2006/relationships" name="البوابات الإلزامية" sheetId="5" state="visible" r:id="rId5"/>
    <sheet xmlns:r="http://schemas.openxmlformats.org/officeDocument/2006/relationships" name="قائمة الامتثال السعودي" sheetId="6" state="visible" r:id="rId6"/>
  </sheets>
  <definedNames/>
  <calcPr calcId="191029" fullCalcOnLoad="1" iterateDelta="0.0001"/>
</workbook>
</file>

<file path=xl/styles.xml><?xml version="1.0" encoding="utf-8"?>
<styleSheet xmlns="http://schemas.openxmlformats.org/spreadsheetml/2006/main">
  <numFmts count="0"/>
  <fonts count="10">
    <font>
      <name val="Calibri"/>
      <family val="2"/>
      <color theme="1"/>
      <sz val="11"/>
      <scheme val="minor"/>
    </font>
    <font>
      <name val="Calibri"/>
      <b val="1"/>
      <color rgb="FF0B2545"/>
      <sz val="16"/>
    </font>
    <font>
      <name val="Calibri"/>
      <i val="1"/>
      <color rgb="FF0B2545"/>
      <sz val="11"/>
    </font>
    <font>
      <name val="Calibri"/>
      <b val="1"/>
      <color rgb="FFC8956C"/>
      <sz val="12"/>
    </font>
    <font>
      <name val="Calibri"/>
      <color rgb="FF333333"/>
      <sz val="10"/>
    </font>
    <font>
      <name val="Calibri"/>
      <i val="1"/>
      <color rgb="FF666666"/>
      <sz val="9"/>
    </font>
    <font>
      <name val="Calibri"/>
      <b val="1"/>
      <color rgb="FFFFFFFF"/>
      <sz val="11"/>
    </font>
    <font>
      <name val="Calibri"/>
      <b val="1"/>
      <color rgb="FF333333"/>
      <sz val="10"/>
    </font>
    <font>
      <name val="Calibri"/>
      <i val="1"/>
      <color rgb="FF555555"/>
      <sz val="10"/>
    </font>
    <font>
      <name val="Calibri"/>
      <i val="1"/>
      <color rgb="FF888888"/>
      <sz val="8"/>
    </font>
  </fonts>
  <fills count="7">
    <fill>
      <patternFill/>
    </fill>
    <fill>
      <patternFill patternType="gray125"/>
    </fill>
    <fill>
      <patternFill patternType="solid">
        <fgColor rgb="FF0B2545"/>
      </patternFill>
    </fill>
    <fill>
      <patternFill patternType="solid">
        <fgColor rgb="FFFAF8F5"/>
      </patternFill>
    </fill>
    <fill>
      <patternFill patternType="solid">
        <fgColor rgb="FFF5F0EB"/>
      </patternFill>
    </fill>
    <fill>
      <patternFill patternType="solid">
        <fgColor rgb="FFFFFBEB"/>
      </patternFill>
    </fill>
    <fill>
      <patternFill patternType="solid">
        <fgColor rgb="FFF5EFE6"/>
        <bgColor rgb="FFF5EFE6"/>
      </patternFill>
    </fill>
  </fills>
  <borders count="13">
    <border>
      <left/>
      <right/>
      <top/>
      <bottom/>
      <diagonal/>
    </border>
    <border>
      <left/>
      <right/>
      <top/>
      <bottom style="medium">
        <color rgb="FFC8956C"/>
      </bottom>
      <diagonal/>
    </border>
    <border>
      <left style="thin">
        <color rgb="FFB0BEC5"/>
      </left>
      <right style="thin">
        <color rgb="FFB0BEC5"/>
      </right>
      <top style="thin">
        <color rgb="FFB0BEC5"/>
      </top>
      <bottom style="thin">
        <color rgb="FFB0BEC5"/>
      </bottom>
      <diagonal/>
    </border>
    <border>
      <left/>
      <right/>
      <top/>
      <bottom style="medium">
        <color rgb="FFC8956C"/>
      </bottom>
      <diagonal/>
    </border>
    <border>
      <left/>
      <right/>
      <top style="thin">
        <color rgb="FFB0BEC5"/>
      </top>
      <bottom style="thin">
        <color rgb="FFB0BEC5"/>
      </bottom>
      <diagonal/>
    </border>
    <border>
      <left/>
      <right style="thin">
        <color rgb="FFB0BEC5"/>
      </right>
      <top style="thin">
        <color rgb="FFB0BEC5"/>
      </top>
      <bottom style="thin">
        <color rgb="FFB0BEC5"/>
      </bottom>
      <diagonal/>
    </border>
    <border>
      <left/>
      <right/>
      <top style="thin">
        <color rgb="FFB0BEC5"/>
      </top>
      <bottom/>
      <diagonal/>
    </border>
    <border>
      <left/>
      <right style="thin">
        <color rgb="FFB0BEC5"/>
      </right>
      <top style="thin">
        <color rgb="FFB0BEC5"/>
      </top>
      <bottom/>
      <diagonal/>
    </border>
    <border>
      <left style="thin">
        <color rgb="FFC8956C"/>
      </left>
      <right style="thin">
        <color rgb="FFC8956C"/>
      </right>
      <top style="thin">
        <color rgb="FFC8956C"/>
      </top>
      <bottom style="thin">
        <color rgb="FFC8956C"/>
      </bottom>
    </border>
    <border>
      <left/>
      <right/>
      <top style="thin">
        <color rgb="FFC8956C"/>
      </top>
      <bottom/>
      <diagonal/>
    </border>
    <border>
      <left/>
      <right style="thin">
        <color rgb="FFC8956C"/>
      </right>
      <top style="thin">
        <color rgb="FFC8956C"/>
      </top>
      <bottom/>
      <diagonal/>
    </border>
    <border>
      <left/>
      <right/>
      <top style="thin">
        <color rgb="FFC8956C"/>
      </top>
      <bottom style="thin">
        <color rgb="FFC8956C"/>
      </bottom>
      <diagonal/>
    </border>
    <border>
      <left/>
      <right style="thin">
        <color rgb="FFC8956C"/>
      </right>
      <top style="thin">
        <color rgb="FFC8956C"/>
      </top>
      <bottom style="thin">
        <color rgb="FFC8956C"/>
      </bottom>
      <diagonal/>
    </border>
  </borders>
  <cellStyleXfs count="1">
    <xf numFmtId="0" fontId="0" fillId="0" borderId="0"/>
  </cellStyleXfs>
  <cellXfs count="39">
    <xf numFmtId="0" fontId="0" fillId="0" borderId="0" pivotButton="0" quotePrefix="0" xfId="0"/>
    <xf numFmtId="0" fontId="6" fillId="2" borderId="2" applyAlignment="1" pivotButton="0" quotePrefix="0" xfId="0">
      <alignment horizontal="center" vertical="center" wrapText="1"/>
    </xf>
    <xf numFmtId="0" fontId="4" fillId="0" borderId="2" applyAlignment="1" pivotButton="0" quotePrefix="0" xfId="0">
      <alignment horizontal="center" vertical="center" wrapText="1"/>
    </xf>
    <xf numFmtId="0" fontId="4" fillId="0" borderId="2" applyAlignment="1" pivotButton="0" quotePrefix="0" xfId="0">
      <alignment horizontal="right" vertical="center" wrapText="1"/>
    </xf>
    <xf numFmtId="0" fontId="7" fillId="4" borderId="2" applyAlignment="1" pivotButton="0" quotePrefix="0" xfId="0">
      <alignment horizontal="right" vertical="center" wrapText="1"/>
    </xf>
    <xf numFmtId="0" fontId="4" fillId="5" borderId="2" applyAlignment="1" pivotButton="0" quotePrefix="0" xfId="0">
      <alignment horizontal="right" vertical="center" wrapText="1"/>
    </xf>
    <xf numFmtId="0" fontId="7" fillId="3" borderId="2" applyAlignment="1" pivotButton="0" quotePrefix="0" xfId="0">
      <alignment horizontal="center" vertical="center" wrapText="1"/>
    </xf>
    <xf numFmtId="0" fontId="7" fillId="3" borderId="2" applyAlignment="1" pivotButton="0" quotePrefix="0" xfId="0">
      <alignment horizontal="right" vertical="center" wrapText="1"/>
    </xf>
    <xf numFmtId="0" fontId="4" fillId="3" borderId="2" applyAlignment="1" pivotButton="0" quotePrefix="0" xfId="0">
      <alignment horizontal="right" vertical="center" wrapText="1"/>
    </xf>
    <xf numFmtId="9" fontId="7" fillId="3" borderId="2" applyAlignment="1" pivotButton="0" quotePrefix="0" xfId="0">
      <alignment horizontal="center" vertical="center" wrapText="1"/>
    </xf>
    <xf numFmtId="0" fontId="4" fillId="5" borderId="2" applyAlignment="1" pivotButton="0" quotePrefix="0" xfId="0">
      <alignment horizontal="center" vertical="center" wrapText="1"/>
    </xf>
    <xf numFmtId="2" fontId="4" fillId="3" borderId="2" applyAlignment="1" pivotButton="0" quotePrefix="0" xfId="0">
      <alignment horizontal="center" vertical="center" wrapText="1"/>
    </xf>
    <xf numFmtId="0" fontId="4" fillId="4" borderId="2" applyAlignment="1" pivotButton="0" quotePrefix="0" xfId="0">
      <alignment horizontal="center" vertical="center" wrapText="1"/>
    </xf>
    <xf numFmtId="0" fontId="7" fillId="0" borderId="2" applyAlignment="1" pivotButton="0" quotePrefix="0" xfId="0">
      <alignment horizontal="center" vertical="center" wrapText="1"/>
    </xf>
    <xf numFmtId="0" fontId="7" fillId="0" borderId="2" applyAlignment="1" pivotButton="0" quotePrefix="0" xfId="0">
      <alignment horizontal="right" vertical="center" wrapText="1"/>
    </xf>
    <xf numFmtId="9" fontId="7" fillId="0" borderId="2" applyAlignment="1" pivotButton="0" quotePrefix="0" xfId="0">
      <alignment horizontal="center" vertical="center" wrapText="1"/>
    </xf>
    <xf numFmtId="2" fontId="4" fillId="0" borderId="2" applyAlignment="1" pivotButton="0" quotePrefix="0" xfId="0">
      <alignment horizontal="center" vertical="center" wrapText="1"/>
    </xf>
    <xf numFmtId="2" fontId="7" fillId="3" borderId="2" applyAlignment="1" pivotButton="0" quotePrefix="0" xfId="0">
      <alignment horizontal="center" vertical="center" wrapText="1"/>
    </xf>
    <xf numFmtId="0" fontId="4" fillId="3" borderId="2" applyAlignment="1" pivotButton="0" quotePrefix="0" xfId="0">
      <alignment horizontal="center" vertical="center" wrapText="1"/>
    </xf>
    <xf numFmtId="0" fontId="4" fillId="0" borderId="0" applyAlignment="1" pivotButton="0" quotePrefix="0" xfId="0">
      <alignment horizontal="right" vertical="center" wrapText="1"/>
    </xf>
    <xf numFmtId="0" fontId="0" fillId="0" borderId="0" pivotButton="0" quotePrefix="0" xfId="0"/>
    <xf numFmtId="0" fontId="2" fillId="0" borderId="0" applyAlignment="1" pivotButton="0" quotePrefix="0" xfId="0">
      <alignment horizontal="center" vertical="center" wrapText="1"/>
    </xf>
    <xf numFmtId="0" fontId="3" fillId="0" borderId="0" applyAlignment="1" pivotButton="0" quotePrefix="0" xfId="0">
      <alignment horizontal="center" vertical="center" wrapText="1"/>
    </xf>
    <xf numFmtId="0" fontId="5" fillId="0" borderId="1" applyAlignment="1" pivotButton="0" quotePrefix="0" xfId="0">
      <alignment horizontal="center" vertical="center" wrapText="1"/>
    </xf>
    <xf numFmtId="0" fontId="0" fillId="0" borderId="3" pivotButton="0" quotePrefix="0" xfId="0"/>
    <xf numFmtId="0" fontId="3" fillId="0" borderId="1" applyAlignment="1" pivotButton="0" quotePrefix="0" xfId="0">
      <alignment horizontal="left" vertical="center" wrapText="1"/>
    </xf>
    <xf numFmtId="0" fontId="1" fillId="0" borderId="0" applyAlignment="1" pivotButton="0" quotePrefix="0" xfId="0">
      <alignment horizontal="center" vertical="center" wrapText="1"/>
    </xf>
    <xf numFmtId="0" fontId="5" fillId="0" borderId="0" applyAlignment="1" pivotButton="0" quotePrefix="0" xfId="0">
      <alignment horizontal="center" vertical="center" wrapText="1"/>
    </xf>
    <xf numFmtId="0" fontId="3" fillId="3" borderId="2" applyAlignment="1" pivotButton="0" quotePrefix="0" xfId="0">
      <alignment horizontal="center" vertical="center" wrapText="1"/>
    </xf>
    <xf numFmtId="0" fontId="0" fillId="0" borderId="4" pivotButton="0" quotePrefix="0" xfId="0"/>
    <xf numFmtId="0" fontId="0" fillId="0" borderId="5" pivotButton="0" quotePrefix="0" xfId="0"/>
    <xf numFmtId="0" fontId="3" fillId="0" borderId="0" applyAlignment="1" pivotButton="0" quotePrefix="0" xfId="0">
      <alignment horizontal="right" vertical="center" wrapText="1"/>
    </xf>
    <xf numFmtId="0" fontId="4" fillId="4" borderId="2" applyAlignment="1" pivotButton="0" quotePrefix="0" xfId="0">
      <alignment horizontal="center" vertical="center" wrapText="1"/>
    </xf>
    <xf numFmtId="0" fontId="3" fillId="0" borderId="3" applyAlignment="1" pivotButton="0" quotePrefix="0" xfId="0">
      <alignment horizontal="left" vertical="center" wrapText="1"/>
    </xf>
    <xf numFmtId="0" fontId="5" fillId="0" borderId="3" applyAlignment="1" pivotButton="0" quotePrefix="0" xfId="0">
      <alignment horizontal="center" vertical="center" wrapText="1"/>
    </xf>
    <xf numFmtId="0" fontId="8" fillId="6" borderId="8" applyAlignment="1" pivotButton="0" quotePrefix="0" xfId="0">
      <alignment horizontal="right" vertical="center" wrapText="1" indent="1"/>
    </xf>
    <xf numFmtId="0" fontId="0" fillId="0" borderId="11" pivotButton="0" quotePrefix="0" xfId="0"/>
    <xf numFmtId="0" fontId="0" fillId="0" borderId="12" pivotButton="0" quotePrefix="0" xfId="0"/>
    <xf numFmtId="0" fontId="9" fillId="0" borderId="0" applyAlignment="1" pivotButton="0" quotePrefix="0" xfId="0">
      <alignment horizontal="center" vertical="center"/>
    </xf>
  </cellXfs>
  <cellStyles count="1">
    <cellStyle name="Normal" xfId="0" builtinId="0"/>
  </cellStyles>
  <dxfs count="1">
    <dxf>
      <fill>
        <patternFill patternType="solid">
          <fgColor rgb="FFFFCC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D16"/>
  <sheetViews>
    <sheetView rightToLeft="1" tabSelected="1" workbookViewId="0">
      <selection activeCell="A1" sqref="A1"/>
    </sheetView>
  </sheetViews>
  <sheetFormatPr baseColWidth="8" defaultRowHeight="14.4"/>
  <cols>
    <col width="4" customWidth="1" style="20" min="1" max="1"/>
    <col width="28" customWidth="1" style="20" min="2" max="4"/>
    <col width="4" customWidth="1" style="20" min="5" max="5"/>
  </cols>
  <sheetData>
    <row r="2" ht="31.95" customHeight="1" s="20">
      <c r="B2" s="26" t="inlineStr">
        <is>
          <t>أدوات اختيار الوكالة — v9.5.3</t>
        </is>
      </c>
    </row>
    <row r="3" ht="22.05" customHeight="1" s="20">
      <c r="B3" s="21" t="inlineStr">
        <is>
          <t>ملحق تطبيقي لـ «دليل اختيار الوكالة المناسبة في عصر الذكاء الاصطناعي»</t>
        </is>
      </c>
    </row>
    <row r="4">
      <c r="B4" s="22" t="inlineStr">
        <is>
          <t>albishi.net</t>
        </is>
      </c>
    </row>
    <row r="6" ht="25.95" customHeight="1" s="20">
      <c r="B6" s="33" t="inlineStr">
        <is>
          <t>كيف تستخدم هذا الملف</t>
        </is>
      </c>
      <c r="C6" s="24" t="n"/>
      <c r="D6" s="24" t="n"/>
    </row>
    <row r="8" ht="24" customHeight="1" s="20">
      <c r="B8" s="19" t="inlineStr">
        <is>
          <t>1) ابدأ بورقة «بطاقة التقييم الموزون» لتقييم حتى 5 وكالات وفق المعايير الـ 11 الموزونة.</t>
        </is>
      </c>
    </row>
    <row r="9" ht="24" customHeight="1" s="20">
      <c r="B9" s="19" t="inlineStr">
        <is>
          <t>2) افتح ورقة «مصفوفة RACI» لتوثيق المسؤول والمنفّذ والمستشار والمُطلَع لكل نشاط.</t>
        </is>
      </c>
    </row>
    <row r="10" ht="24" customHeight="1" s="20">
      <c r="B10" s="19" t="inlineStr">
        <is>
          <t>3) راجع ورقة «البوابات الإلزامية» لمعرفة نقاط التحقق إجبارية النجاح أو الرفض.</t>
        </is>
      </c>
    </row>
    <row r="11" ht="24" customHeight="1" s="20">
      <c r="B11" s="19" t="inlineStr">
        <is>
          <t>4) امش على «قائمة الامتثال السعودي» قبل توقيع أي عقد.</t>
        </is>
      </c>
    </row>
    <row r="16">
      <c r="B16" s="34" t="inlineStr">
        <is>
          <t>albishi.net  |  v9.5.3  |  مايو 2026</t>
        </is>
      </c>
      <c r="C16" s="24" t="n"/>
      <c r="D16" s="24" t="n"/>
    </row>
  </sheetData>
  <mergeCells count="9">
    <mergeCell ref="B10:D10"/>
    <mergeCell ref="B11:D11"/>
    <mergeCell ref="B3:D3"/>
    <mergeCell ref="B8:D8"/>
    <mergeCell ref="B4:D4"/>
    <mergeCell ref="B9:D9"/>
    <mergeCell ref="B2:D2"/>
    <mergeCell ref="B6:D6"/>
    <mergeCell ref="B16:D16"/>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B2:C11"/>
  <sheetViews>
    <sheetView rightToLeft="1" workbookViewId="0">
      <selection activeCell="A1" sqref="A1"/>
    </sheetView>
  </sheetViews>
  <sheetFormatPr baseColWidth="8" defaultRowHeight="14.4"/>
  <cols>
    <col width="4" customWidth="1" style="20" min="1" max="1"/>
    <col width="14" customWidth="1" style="20" min="2" max="2"/>
    <col width="50" customWidth="1" style="20" min="3" max="3"/>
    <col width="4" customWidth="1" style="20" min="4" max="4"/>
  </cols>
  <sheetData>
    <row r="2" ht="30" customHeight="1" s="20">
      <c r="B2" s="26" t="inlineStr">
        <is>
          <t>جدول المحتويات</t>
        </is>
      </c>
    </row>
    <row r="4">
      <c r="B4" s="1" t="inlineStr">
        <is>
          <t>#</t>
        </is>
      </c>
      <c r="C4" s="1" t="inlineStr">
        <is>
          <t>الورقة</t>
        </is>
      </c>
    </row>
    <row r="5" ht="22.05" customHeight="1" s="20">
      <c r="B5" s="2" t="n">
        <v>1</v>
      </c>
      <c r="C5" s="3" t="inlineStr">
        <is>
          <t>بطاقة التقييم الموزون</t>
        </is>
      </c>
    </row>
    <row r="6" ht="22.05" customHeight="1" s="20">
      <c r="B6" s="2" t="n">
        <v>2</v>
      </c>
      <c r="C6" s="3" t="inlineStr">
        <is>
          <t>مصفوفة RACI</t>
        </is>
      </c>
    </row>
    <row r="7" ht="22.05" customHeight="1" s="20">
      <c r="B7" s="2" t="n">
        <v>3</v>
      </c>
      <c r="C7" s="3" t="inlineStr">
        <is>
          <t>البوابات الإلزامية</t>
        </is>
      </c>
    </row>
    <row r="8" ht="22.05" customHeight="1" s="20">
      <c r="B8" s="2" t="n">
        <v>4</v>
      </c>
      <c r="C8" s="3" t="inlineStr">
        <is>
          <t>قائمة الامتثال السعودي</t>
        </is>
      </c>
    </row>
    <row r="11">
      <c r="B11" s="27" t="inlineStr">
        <is>
          <t>albishi.net  |  Agency Selection Tools  |  v9.5.3  |  مايو 2026</t>
        </is>
      </c>
    </row>
  </sheetData>
  <mergeCells count="2">
    <mergeCell ref="B11:C11"/>
    <mergeCell ref="B2:C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K42"/>
  <sheetViews>
    <sheetView rightToLeft="1" workbookViewId="0">
      <selection activeCell="A1" sqref="A1"/>
    </sheetView>
  </sheetViews>
  <sheetFormatPr baseColWidth="8" defaultRowHeight="14.4"/>
  <cols>
    <col width="4" customWidth="1" style="20" min="1" max="1"/>
    <col width="28" customWidth="1" style="20" min="2" max="2"/>
    <col width="50" customWidth="1" style="20" min="3" max="3"/>
    <col width="12" customWidth="1" style="20" min="4" max="6"/>
    <col width="22" customWidth="1" style="20" min="7" max="7"/>
    <col width="12" customWidth="1" style="20" min="8" max="8"/>
    <col width="28" customWidth="1" style="20" min="9" max="9"/>
    <col width="14" customWidth="1" style="20" min="10" max="10"/>
    <col width="16" customWidth="1" style="20" min="11" max="11"/>
  </cols>
  <sheetData>
    <row r="1" ht="28.05" customHeight="1" s="20">
      <c r="A1" s="26" t="inlineStr">
        <is>
          <t>بطاقة تقييم الوكالات الموزّنة</t>
        </is>
      </c>
    </row>
    <row r="2">
      <c r="A2" s="21" t="inlineStr">
        <is>
          <t>دليل اختيار الوكالة المناسبة: النسخة العربية  |  v9.5.3  |  أبريل 2026</t>
        </is>
      </c>
    </row>
    <row r="3" ht="22.05" customHeight="1" s="20">
      <c r="A3" s="28" t="inlineStr">
        <is>
          <t>القرار النهائي:</t>
        </is>
      </c>
      <c r="B3" s="29" t="n"/>
      <c r="C3" s="29" t="n"/>
      <c r="D3" s="29" t="n"/>
      <c r="E3" s="29" t="n"/>
      <c r="F3" s="29" t="n"/>
      <c r="G3" s="29" t="n"/>
      <c r="H3" s="29" t="n"/>
      <c r="I3" s="29" t="n"/>
      <c r="J3" s="29" t="n"/>
      <c r="K3" s="30" t="n"/>
    </row>
    <row r="4" ht="22.05" customHeight="1" s="20">
      <c r="A4" s="4" t="inlineStr">
        <is>
          <t>اسم الوكالة:</t>
        </is>
      </c>
      <c r="B4" s="5" t="inlineStr">
        <is>
          <t>[أدخل اسم الوكالة]</t>
        </is>
      </c>
      <c r="D4" s="4" t="inlineStr">
        <is>
          <t>تاريخ التقييم:</t>
        </is>
      </c>
      <c r="E4" s="5" t="inlineStr">
        <is>
          <t>[التاريخ]</t>
        </is>
      </c>
    </row>
    <row r="5" ht="22.05" customHeight="1" s="20">
      <c r="A5" s="4" t="inlineStr">
        <is>
          <t>اسم المقيّم:</t>
        </is>
      </c>
      <c r="B5" s="5" t="inlineStr">
        <is>
          <t>[اسم المقيّم]</t>
        </is>
      </c>
      <c r="D5" s="4" t="inlineStr">
        <is>
          <t>الدور التنظيمي:</t>
        </is>
      </c>
      <c r="E5" s="5" t="inlineStr">
        <is>
          <t>[الدور]</t>
        </is>
      </c>
    </row>
    <row r="7" ht="30" customHeight="1" s="20">
      <c r="A7" s="1" t="inlineStr">
        <is>
          <t>#</t>
        </is>
      </c>
      <c r="B7" s="1" t="inlineStr">
        <is>
          <t>المعيار</t>
        </is>
      </c>
      <c r="C7" s="1" t="inlineStr">
        <is>
          <t>السؤال الجوهري</t>
        </is>
      </c>
      <c r="D7" s="1" t="inlineStr">
        <is>
          <t>الوزن</t>
        </is>
      </c>
      <c r="E7" s="1" t="inlineStr">
        <is>
          <t>الدرجة (1-5)</t>
        </is>
      </c>
      <c r="F7" s="1" t="inlineStr">
        <is>
          <t>المرجّحة</t>
        </is>
      </c>
      <c r="G7" s="1" t="inlineStr">
        <is>
          <t>ملاحظات</t>
        </is>
      </c>
      <c r="H7" s="1" t="inlineStr">
        <is>
          <t>إلزامية؟</t>
        </is>
      </c>
      <c r="I7" s="1" t="inlineStr">
        <is>
          <t>الدليل المطلوب</t>
        </is>
      </c>
      <c r="J7" s="1" t="inlineStr">
        <is>
          <t>تم الاستلام</t>
        </is>
      </c>
      <c r="K7" s="1" t="inlineStr">
        <is>
          <t>نتيجة البوابة</t>
        </is>
      </c>
    </row>
    <row r="8" ht="37.95" customHeight="1" s="20">
      <c r="A8" s="6" t="n">
        <v>1</v>
      </c>
      <c r="B8" s="7" t="inlineStr">
        <is>
          <t>شفافية التكاليف وأثر AI</t>
        </is>
      </c>
      <c r="C8" s="8" t="inlineStr">
        <is>
          <t>تسعير مفصّل بالساعة والدور. الفريق بالاسم. كيف انعكس توفير AI على سعرك مقارنة بالعام السابق؟</t>
        </is>
      </c>
      <c r="D8" s="9" t="n">
        <v>0.15</v>
      </c>
      <c r="E8" s="10" t="n">
        <v>0</v>
      </c>
      <c r="F8" s="11">
        <f>D8*E8*20</f>
        <v/>
      </c>
      <c r="G8" s="5" t="n"/>
      <c r="H8" s="32" t="inlineStr">
        <is>
          <t>No</t>
        </is>
      </c>
      <c r="I8" s="5" t="n"/>
      <c r="J8" s="10" t="inlineStr">
        <is>
          <t>No</t>
        </is>
      </c>
      <c r="K8" s="6">
        <f>IF(H8="No","N/A",IF(J8="Yes","PASS","FAIL"))</f>
        <v/>
      </c>
    </row>
    <row r="9" ht="37.95" customHeight="1" s="20">
      <c r="A9" s="13" t="n">
        <v>2</v>
      </c>
      <c r="B9" s="14" t="inlineStr">
        <is>
          <t>فهم المشكلة والسوق</t>
        </is>
      </c>
      <c r="C9" s="3" t="inlineStr">
        <is>
          <t>هل بحثت عنك قبل الاجتماع؟ هل فهمت تحديك التجاري أم عرضت خدماتها فقط؟</t>
        </is>
      </c>
      <c r="D9" s="15" t="n">
        <v>0.12</v>
      </c>
      <c r="E9" s="10" t="n">
        <v>0</v>
      </c>
      <c r="F9" s="16">
        <f>D9*E9*20</f>
        <v/>
      </c>
      <c r="G9" s="5" t="n"/>
      <c r="H9" s="32" t="inlineStr">
        <is>
          <t>No</t>
        </is>
      </c>
      <c r="I9" s="5" t="n"/>
      <c r="J9" s="10" t="inlineStr">
        <is>
          <t>No</t>
        </is>
      </c>
      <c r="K9" s="13">
        <f>IF(H9="No","N/A",IF(J9="Yes","PASS","FAIL"))</f>
        <v/>
      </c>
    </row>
    <row r="10" ht="37.95" customHeight="1" s="20">
      <c r="A10" s="6" t="n">
        <v>3</v>
      </c>
      <c r="B10" s="7" t="inlineStr">
        <is>
          <t>جودة العرض الاستراتيجي</t>
        </is>
      </c>
      <c r="C10" s="8" t="inlineStr">
        <is>
          <t>تفكير مفصّل لمشكلتك أم Template معلّب جاهز لأي عميل؟</t>
        </is>
      </c>
      <c r="D10" s="9" t="n">
        <v>0.11</v>
      </c>
      <c r="E10" s="10" t="n">
        <v>0</v>
      </c>
      <c r="F10" s="11">
        <f>D10*E10*20</f>
        <v/>
      </c>
      <c r="G10" s="5" t="n"/>
      <c r="H10" s="32" t="inlineStr">
        <is>
          <t>No</t>
        </is>
      </c>
      <c r="I10" s="5" t="n"/>
      <c r="J10" s="10" t="inlineStr">
        <is>
          <t>No</t>
        </is>
      </c>
      <c r="K10" s="6">
        <f>IF(H10="No","N/A",IF(J10="Yes","PASS","FAIL"))</f>
        <v/>
      </c>
    </row>
    <row r="11" ht="37.95" customHeight="1" s="20">
      <c r="A11" s="13" t="n">
        <v>4</v>
      </c>
      <c r="B11" s="14" t="inlineStr">
        <is>
          <t>الفريق الفعلي على الحساب</t>
        </is>
      </c>
      <c r="C11" s="3" t="inlineStr">
        <is>
          <t>من سيعمل يومياً بالاسم والمسمى؟ موظفون داخليون أم مستقلون؟ سنوات الخبرة؟</t>
        </is>
      </c>
      <c r="D11" s="15" t="n">
        <v>0.11</v>
      </c>
      <c r="E11" s="10" t="n">
        <v>0</v>
      </c>
      <c r="F11" s="16">
        <f>D11*E11*20</f>
        <v/>
      </c>
      <c r="G11" s="5" t="n"/>
      <c r="H11" s="32" t="inlineStr">
        <is>
          <t>No</t>
        </is>
      </c>
      <c r="I11" s="5" t="n"/>
      <c r="J11" s="10" t="inlineStr">
        <is>
          <t>No</t>
        </is>
      </c>
      <c r="K11" s="13">
        <f>IF(H11="No","N/A",IF(J11="Yes","PASS","FAIL"))</f>
        <v/>
      </c>
    </row>
    <row r="12" ht="37.95" customHeight="1" s="20">
      <c r="A12" s="6" t="n">
        <v>5</v>
      </c>
      <c r="B12" s="7" t="inlineStr">
        <is>
          <t>المنهجية الموثقة</t>
        </is>
      </c>
      <c r="C12" s="8" t="inlineStr">
        <is>
          <t>المراحل، المخرجات لكل مرحلة، نقاط الموافقة، الأدوات. ليست شعار «Brief» للتسليم.</t>
        </is>
      </c>
      <c r="D12" s="9" t="n">
        <v>0.09</v>
      </c>
      <c r="E12" s="10" t="n">
        <v>0</v>
      </c>
      <c r="F12" s="11">
        <f>D12*E12*20</f>
        <v/>
      </c>
      <c r="G12" s="5" t="n"/>
      <c r="H12" s="32" t="inlineStr">
        <is>
          <t>No</t>
        </is>
      </c>
      <c r="I12" s="5" t="n"/>
      <c r="J12" s="10" t="inlineStr">
        <is>
          <t>No</t>
        </is>
      </c>
      <c r="K12" s="6">
        <f>IF(H12="No","N/A",IF(J12="Yes","PASS","FAIL"))</f>
        <v/>
      </c>
    </row>
    <row r="13" ht="37.95" customHeight="1" s="20">
      <c r="A13" s="13" t="n">
        <v>6</v>
      </c>
      <c r="B13" s="14" t="inlineStr">
        <is>
          <t>القدرة على التنفيذ</t>
        </is>
      </c>
      <c r="C13" s="3" t="inlineStr">
        <is>
          <t>جدول زمني تفصيلي (Gantt)، نقاط تسليم بتواريخ، خطة تصعيد عند التأخير.</t>
        </is>
      </c>
      <c r="D13" s="15" t="n">
        <v>0.09</v>
      </c>
      <c r="E13" s="10" t="n">
        <v>0</v>
      </c>
      <c r="F13" s="16">
        <f>D13*E13*20</f>
        <v/>
      </c>
      <c r="G13" s="5" t="n"/>
      <c r="H13" s="32" t="inlineStr">
        <is>
          <t>No</t>
        </is>
      </c>
      <c r="I13" s="5" t="n"/>
      <c r="J13" s="10" t="inlineStr">
        <is>
          <t>No</t>
        </is>
      </c>
      <c r="K13" s="13">
        <f>IF(H13="No","N/A",IF(J13="Yes","PASS","FAIL"))</f>
        <v/>
      </c>
    </row>
    <row r="14" ht="37.95" customHeight="1" s="20">
      <c r="A14" s="6" t="n">
        <v>7</v>
      </c>
      <c r="B14" s="7" t="inlineStr">
        <is>
          <t>الموقع الجغرافي في نفس المدينة</t>
        </is>
      </c>
      <c r="C14" s="8" t="inlineStr">
        <is>
          <t>الوكالة في نفس مدينة الشركة تضمن اجتماعات حضورية خلال 24 ساعة دون طيران. عامل موثوقية تشغيلية، لا رفاهية.</t>
        </is>
      </c>
      <c r="D14" s="9" t="n">
        <v>0.08</v>
      </c>
      <c r="E14" s="10" t="n">
        <v>0</v>
      </c>
      <c r="F14" s="11">
        <f>D14*E14*20</f>
        <v/>
      </c>
      <c r="G14" s="5" t="n"/>
      <c r="H14" s="32" t="inlineStr">
        <is>
          <t>No</t>
        </is>
      </c>
      <c r="I14" s="5" t="n"/>
      <c r="J14" s="10" t="inlineStr">
        <is>
          <t>No</t>
        </is>
      </c>
      <c r="K14" s="6">
        <f>IF(H14="No","N/A",IF(J14="Yes","PASS","FAIL"))</f>
        <v/>
      </c>
    </row>
    <row r="15" ht="37.95" customHeight="1" s="20">
      <c r="A15" s="13" t="n">
        <v>8</v>
      </c>
      <c r="B15" s="14" t="inlineStr">
        <is>
          <t>ملاءمة B2B والسوق السعودي</t>
        </is>
      </c>
      <c r="C15" s="3" t="inlineStr">
        <is>
          <t>تفهم دورات البيع الطويلة؟ المشتريات الحكومية؟ السياق المحلي؟</t>
        </is>
      </c>
      <c r="D15" s="15" t="n">
        <v>0.09</v>
      </c>
      <c r="E15" s="10" t="n">
        <v>0</v>
      </c>
      <c r="F15" s="16">
        <f>D15*E15*20</f>
        <v/>
      </c>
      <c r="G15" s="5" t="n"/>
      <c r="H15" s="32" t="inlineStr">
        <is>
          <t>No</t>
        </is>
      </c>
      <c r="I15" s="5" t="n"/>
      <c r="J15" s="10" t="inlineStr">
        <is>
          <t>No</t>
        </is>
      </c>
      <c r="K15" s="13">
        <f>IF(H15="No","N/A",IF(J15="Yes","PASS","FAIL"))</f>
        <v/>
      </c>
    </row>
    <row r="16" ht="37.95" customHeight="1" s="20">
      <c r="A16" s="6" t="n">
        <v>9</v>
      </c>
      <c r="B16" s="7" t="inlineStr">
        <is>
          <t>القياس ومؤشرات الأداء</t>
        </is>
      </c>
      <c r="C16" s="8" t="inlineStr">
        <is>
          <t>KPIs مرتبطة بالأعمال، Dashboard مفصّل، أم تبيعك انطباعات و Engagement؟</t>
        </is>
      </c>
      <c r="D16" s="9" t="n">
        <v>0.07000000000000001</v>
      </c>
      <c r="E16" s="10" t="n">
        <v>0</v>
      </c>
      <c r="F16" s="11">
        <f>D16*E16*20</f>
        <v/>
      </c>
      <c r="G16" s="5" t="n"/>
      <c r="H16" s="32" t="inlineStr">
        <is>
          <t>No</t>
        </is>
      </c>
      <c r="I16" s="5" t="n"/>
      <c r="J16" s="10" t="inlineStr">
        <is>
          <t>No</t>
        </is>
      </c>
      <c r="K16" s="6">
        <f>IF(H16="No","N/A",IF(J16="Yes","PASS","FAIL"))</f>
        <v/>
      </c>
    </row>
    <row r="17" ht="37.95" customHeight="1" s="20">
      <c r="A17" s="13" t="n">
        <v>10</v>
      </c>
      <c r="B17" s="14" t="inlineStr">
        <is>
          <t>الحوكمة والانتقال (SOP)</t>
        </is>
      </c>
      <c r="C17" s="3" t="inlineStr">
        <is>
          <t>SOP موثّق: من يوافق وفي كم يوم. SLA مكتوب. خطة انتقال موثّقة + آلية تصعيد.</t>
        </is>
      </c>
      <c r="D17" s="15" t="n">
        <v>0.06</v>
      </c>
      <c r="E17" s="10" t="n">
        <v>0</v>
      </c>
      <c r="F17" s="16">
        <f>D17*E17*20</f>
        <v/>
      </c>
      <c r="G17" s="5" t="n"/>
      <c r="H17" s="32" t="inlineStr">
        <is>
          <t>No</t>
        </is>
      </c>
      <c r="I17" s="5" t="n"/>
      <c r="J17" s="10" t="inlineStr">
        <is>
          <t>No</t>
        </is>
      </c>
      <c r="K17" s="13">
        <f>IF(H17="No","N/A",IF(J17="Yes","PASS","FAIL"))</f>
        <v/>
      </c>
    </row>
    <row r="18" ht="37.95" customHeight="1" s="20">
      <c r="A18" s="6" t="n">
        <v>11</v>
      </c>
      <c r="B18" s="7" t="inlineStr">
        <is>
          <t>التوافق وطريقة العمل</t>
        </is>
      </c>
      <c r="C18" s="8" t="inlineStr">
        <is>
          <t>يتحدّونك بذكاء حين يلزم؟ أم يوافقون على كل شيء؟</t>
        </is>
      </c>
      <c r="D18" s="9" t="n">
        <v>0.03</v>
      </c>
      <c r="E18" s="10" t="n">
        <v>0</v>
      </c>
      <c r="F18" s="11">
        <f>D18*E18*20</f>
        <v/>
      </c>
      <c r="G18" s="5" t="n"/>
      <c r="H18" s="32" t="inlineStr">
        <is>
          <t>No</t>
        </is>
      </c>
      <c r="I18" s="5" t="n"/>
      <c r="J18" s="10" t="inlineStr">
        <is>
          <t>No</t>
        </is>
      </c>
      <c r="K18" s="6">
        <f>IF(H18="No","N/A",IF(J18="Yes","PASS","FAIL"))</f>
        <v/>
      </c>
    </row>
    <row r="19" ht="25.95" customHeight="1" s="20">
      <c r="B19" s="7" t="inlineStr">
        <is>
          <t>المجموع</t>
        </is>
      </c>
      <c r="D19" s="9">
        <f>SUM(D8:D18)</f>
        <v/>
      </c>
      <c r="F19" s="17">
        <f>SUM(F8:F18)</f>
        <v/>
      </c>
    </row>
    <row r="21" ht="22.05" customHeight="1" s="20">
      <c r="A21" s="28" t="inlineStr">
        <is>
          <t>البوابات الإلزامية للامتثال السعودي (تُدمَج في القرار النهائي) - 7 بوابات</t>
        </is>
      </c>
      <c r="B21" s="29" t="n"/>
      <c r="C21" s="29" t="n"/>
      <c r="D21" s="29" t="n"/>
      <c r="E21" s="29" t="n"/>
      <c r="F21" s="29" t="n"/>
      <c r="G21" s="29" t="n"/>
      <c r="H21" s="29" t="n"/>
      <c r="I21" s="29" t="n"/>
      <c r="J21" s="29" t="n"/>
      <c r="K21" s="30" t="n"/>
    </row>
    <row r="22" ht="24" customHeight="1" s="20">
      <c r="A22" s="1" t="inlineStr">
        <is>
          <t>#</t>
        </is>
      </c>
      <c r="B22" s="1" t="inlineStr">
        <is>
          <t>الوصف</t>
        </is>
      </c>
      <c r="C22" s="1" t="inlineStr">
        <is>
          <t>إلزامية؟</t>
        </is>
      </c>
      <c r="D22" s="1" t="inlineStr">
        <is>
          <t>الدليل المطلوب</t>
        </is>
      </c>
      <c r="E22" s="1" t="inlineStr">
        <is>
          <t>تم الاستلام</t>
        </is>
      </c>
      <c r="F22" s="1" t="inlineStr">
        <is>
          <t>نتيجة البوابة</t>
        </is>
      </c>
    </row>
    <row r="23" ht="25.95" customHeight="1" s="20">
      <c r="A23" s="6" t="inlineStr">
        <is>
          <t>G1</t>
        </is>
      </c>
      <c r="B23" s="8" t="inlineStr">
        <is>
          <t>اتفاقية معالجة البيانات (PDPL)</t>
        </is>
      </c>
      <c r="C23" s="18" t="inlineStr">
        <is>
          <t>Yes</t>
        </is>
      </c>
      <c r="D23" s="5" t="inlineStr">
        <is>
          <t>وثيقة DPA كاملة + سياسة معالجة البيانات</t>
        </is>
      </c>
      <c r="E23" s="10" t="inlineStr">
        <is>
          <t>No</t>
        </is>
      </c>
      <c r="F23" s="6">
        <f>IF(E23="N/A","PASS",IF(E23="Yes","PASS","FAIL"))</f>
        <v/>
      </c>
    </row>
    <row r="24" ht="25.95" customHeight="1" s="20">
      <c r="A24" s="13" t="inlineStr">
        <is>
          <t>G2</t>
        </is>
      </c>
      <c r="B24" s="3" t="inlineStr">
        <is>
          <t>السعودة 60%</t>
        </is>
      </c>
      <c r="C24" s="2" t="inlineStr">
        <is>
          <t>Yes</t>
        </is>
      </c>
      <c r="D24" s="5" t="inlineStr">
        <is>
          <t>شهادة من منصة قوى أو الموارد البشرية</t>
        </is>
      </c>
      <c r="E24" s="10" t="inlineStr">
        <is>
          <t>No</t>
        </is>
      </c>
      <c r="F24" s="13">
        <f>IF(E24="N/A","PASS",IF(E24="Yes","PASS","FAIL"))</f>
        <v/>
      </c>
    </row>
    <row r="25" ht="25.95" customHeight="1" s="20">
      <c r="A25" s="6" t="inlineStr">
        <is>
          <t>G3</t>
        </is>
      </c>
      <c r="B25" s="8" t="inlineStr">
        <is>
          <t>ترخيص موثوق</t>
        </is>
      </c>
      <c r="C25" s="18" t="inlineStr">
        <is>
          <t>Yes (إن انطبق)</t>
        </is>
      </c>
      <c r="D25" s="5" t="inlineStr">
        <is>
          <t>رقم ترخيص موثوق ساري + تاريخ الانتهاء</t>
        </is>
      </c>
      <c r="E25" s="10" t="inlineStr">
        <is>
          <t>N/A</t>
        </is>
      </c>
      <c r="F25" s="6">
        <f>IF(E25="N/A","PASS",IF(E25="Yes","PASS","FAIL"))</f>
        <v/>
      </c>
    </row>
    <row r="26" ht="25.95" customHeight="1" s="20">
      <c r="A26" s="13" t="inlineStr">
        <is>
          <t>G4</t>
        </is>
      </c>
      <c r="B26" s="3" t="inlineStr">
        <is>
          <t>تسجيل اعتماد</t>
        </is>
      </c>
      <c r="C26" s="2" t="inlineStr">
        <is>
          <t>Yes (إن انطبق)</t>
        </is>
      </c>
      <c r="D26" s="5" t="inlineStr">
        <is>
          <t>رقم اعتماد ساري + تصنيف</t>
        </is>
      </c>
      <c r="E26" s="10" t="inlineStr">
        <is>
          <t>N/A</t>
        </is>
      </c>
      <c r="F26" s="13">
        <f>IF(E26="N/A","PASS",IF(E26="Yes","PASS","FAIL"))</f>
        <v/>
      </c>
    </row>
    <row r="27" ht="25.95" customHeight="1" s="20">
      <c r="A27" s="6" t="inlineStr">
        <is>
          <t>G5</t>
        </is>
      </c>
      <c r="B27" s="8" t="inlineStr">
        <is>
          <t>ضوابط NCA السحابية</t>
        </is>
      </c>
      <c r="C27" s="18" t="inlineStr">
        <is>
          <t>Yes</t>
        </is>
      </c>
      <c r="D27" s="5" t="inlineStr">
        <is>
          <t>تقرير تقييم NCA + شهادة الامتثال</t>
        </is>
      </c>
      <c r="E27" s="10" t="inlineStr">
        <is>
          <t>No</t>
        </is>
      </c>
      <c r="F27" s="6">
        <f>IF(E27="N/A","PASS",IF(E27="Yes","PASS","FAIL"))</f>
        <v/>
      </c>
    </row>
    <row r="28" ht="25.95" customHeight="1" s="20">
      <c r="A28" s="13" t="inlineStr">
        <is>
          <t>G6</t>
        </is>
      </c>
      <c r="B28" s="3" t="inlineStr">
        <is>
          <t>حد أدنى للنتيجة 80</t>
        </is>
      </c>
      <c r="C28" s="2" t="inlineStr">
        <is>
          <t>Yes</t>
        </is>
      </c>
      <c r="D28" s="5" t="inlineStr">
        <is>
          <t>بطاقة التقييم المكتملة + توقيع المقيّم</t>
        </is>
      </c>
      <c r="E28" s="10" t="inlineStr">
        <is>
          <t>No</t>
        </is>
      </c>
      <c r="F28" s="13">
        <f>IF(E28="N/A","PASS",IF(E28="Yes","PASS","FAIL"))</f>
        <v/>
      </c>
    </row>
    <row r="29" ht="25.95" customHeight="1" s="20">
      <c r="A29" s="6" t="inlineStr">
        <is>
          <t>G7</t>
        </is>
      </c>
      <c r="B29" s="8" t="inlineStr">
        <is>
          <t>التحقق من المراجع</t>
        </is>
      </c>
      <c r="C29" s="18" t="inlineStr">
        <is>
          <t>Yes</t>
        </is>
      </c>
      <c r="D29" s="5" t="inlineStr">
        <is>
          <t>ملاحظات مكتوبة من كل مرجع + تواريخ الاتصال</t>
        </is>
      </c>
      <c r="E29" s="10" t="inlineStr">
        <is>
          <t>No</t>
        </is>
      </c>
      <c r="F29" s="6">
        <f>IF(E29="N/A","PASS",IF(E29="Yes","PASS","FAIL"))</f>
        <v/>
      </c>
    </row>
    <row r="32">
      <c r="A32" s="31" t="inlineStr">
        <is>
          <t>قواعد التقييم (v9.5.3):</t>
        </is>
      </c>
    </row>
    <row r="33" ht="18" customHeight="1" s="20">
      <c r="A33" s="19" t="inlineStr">
        <is>
          <t>1. كل معيار يُقيَّم من 1 إلى 5. الدرجة النهائية = SUMPRODUCT(الأوزان × الدرجات) × 20 (الهدف 100).</t>
        </is>
      </c>
    </row>
    <row r="34" ht="18" customHeight="1" s="20">
      <c r="A34" s="19" t="inlineStr">
        <is>
          <t>2. 80% فأكثر: دخول القائمة القصيرة. أقل من 80%: استبعاد.</t>
        </is>
      </c>
    </row>
    <row r="35" ht="18" customHeight="1" s="20">
      <c r="A35" s="19" t="inlineStr">
        <is>
          <t>3. فشل أي بوابة إلزامية يستبعد الوكالة تلقائياً.</t>
        </is>
      </c>
    </row>
    <row r="36" ht="18" customHeight="1" s="20">
      <c r="A36" s="19" t="inlineStr">
        <is>
          <t>4. البوابات السبع تُدمَج في القرار النهائي (FAIL = رفض).</t>
        </is>
      </c>
    </row>
    <row r="37" ht="18" customHeight="1" s="20">
      <c r="A37" s="19" t="inlineStr">
        <is>
          <t>5. موثوق واعتماد - N/A تُحتسب PASS عند عدم انطباق النطاق.</t>
        </is>
      </c>
    </row>
    <row r="38" ht="18" customHeight="1" s="20">
      <c r="A38" s="19" t="inlineStr">
        <is>
          <t>6. الأوزان تجمع لـ 100% — الخلية D19 تصبح حمراء إذا لم تتوازن.</t>
        </is>
      </c>
    </row>
    <row r="39" ht="18" customHeight="1" s="20">
      <c r="A39" s="19" t="inlineStr">
        <is>
          <t>7. المراجع وزيارة الكيمياء (Chemistry Visit) مكمّلة لهذه المعايير.</t>
        </is>
      </c>
    </row>
    <row r="40" ht="18" customHeight="1" s="20">
      <c r="A40" s="19" t="inlineStr">
        <is>
          <t>8. التقييم الثاني يُجرى بعد BAFO.</t>
        </is>
      </c>
    </row>
    <row r="42">
      <c r="A42" s="34" t="inlineStr">
        <is>
          <t>albishi.net  |  Agency Selection Playbook  |  Companion  |  v9.5.3  |  أبريل 2026</t>
        </is>
      </c>
      <c r="B42" s="24" t="n"/>
      <c r="C42" s="24" t="n"/>
      <c r="D42" s="24" t="n"/>
      <c r="E42" s="24" t="n"/>
      <c r="F42" s="24" t="n"/>
      <c r="G42" s="24" t="n"/>
      <c r="H42" s="24" t="n"/>
      <c r="I42" s="24" t="n"/>
      <c r="J42" s="24" t="n"/>
      <c r="K42" s="24" t="n"/>
    </row>
  </sheetData>
  <mergeCells count="14">
    <mergeCell ref="A34:K34"/>
    <mergeCell ref="A35:K35"/>
    <mergeCell ref="A37:K37"/>
    <mergeCell ref="A3:K3"/>
    <mergeCell ref="A21:K21"/>
    <mergeCell ref="A39:K39"/>
    <mergeCell ref="A38:K38"/>
    <mergeCell ref="A2:K2"/>
    <mergeCell ref="A33:K33"/>
    <mergeCell ref="A42:K42"/>
    <mergeCell ref="A32:K32"/>
    <mergeCell ref="A36:K36"/>
    <mergeCell ref="A1:K1"/>
    <mergeCell ref="A40:K40"/>
  </mergeCells>
  <conditionalFormatting sqref="D19">
    <cfRule type="expression" priority="1" dxfId="0">
      <formula>ABS(D19-1)&gt;0.0001</formula>
    </cfRule>
  </conditionalFormatting>
  <dataValidations count="1">
    <dataValidation sqref="E8:E18" showDropDown="0" showInputMessage="1" showErrorMessage="1" allowBlank="1" errorTitle="قيمة غير صحيحة" error="أدخل عدداً صحيحاً بين 1 و 5 فقط (1=مرفوض، 5=ممتاز). أو اترك الخلية فارغة قبل التقييم." promptTitle="أدخل الدرجة" prompt="السلم: 5 ممتاز، 3 مقبول، 2 ضعيف، 1 مرفوض" type="whole" errorStyle="stop" operator="between">
      <formula1>1</formula1>
      <formula2>5</formula2>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4.4"/>
  <cols>
    <col width="42" customWidth="1" style="20" min="1" max="1"/>
    <col width="18" customWidth="1" style="20" min="2" max="2"/>
    <col width="14" customWidth="1" style="20" min="3" max="3"/>
    <col width="16" customWidth="1" style="20" min="4" max="4"/>
    <col width="14" customWidth="1" style="20" min="5" max="5"/>
    <col width="18" customWidth="1" style="20" min="6" max="7"/>
    <col width="12" customWidth="1" style="20" min="8" max="8"/>
  </cols>
  <sheetData>
    <row r="1" ht="28.05" customHeight="1" s="20">
      <c r="A1" s="26" t="inlineStr">
        <is>
          <t>مصفوفة RACI لاختيار وإدارة الوكالة</t>
        </is>
      </c>
    </row>
    <row r="2">
      <c r="A2" s="21" t="inlineStr">
        <is>
          <t>الملحق التطبيقي  |  v9.5.3  |  أبريل 2026</t>
        </is>
      </c>
    </row>
    <row r="4" ht="22.05" customHeight="1" s="20">
      <c r="A4" s="32" t="inlineStr">
        <is>
          <t>R = Responsible (المسؤول التنفيذي)   |   A = Accountable (المساءَل)   |   C = Consulted (المستشار)   |   I = Informed (للإحاطة)</t>
        </is>
      </c>
      <c r="B4" s="29" t="n"/>
      <c r="C4" s="29" t="n"/>
      <c r="D4" s="29" t="n"/>
      <c r="E4" s="29" t="n"/>
      <c r="F4" s="29" t="n"/>
      <c r="G4" s="29" t="n"/>
      <c r="H4" s="30" t="n"/>
    </row>
    <row r="6" ht="36" customHeight="1" s="20">
      <c r="A6" s="1" t="inlineStr">
        <is>
          <t>النشاط</t>
        </is>
      </c>
      <c r="B6" s="1" t="inlineStr">
        <is>
          <t>المرحلة</t>
        </is>
      </c>
      <c r="C6" s="1" t="inlineStr">
        <is>
          <t>الرئيس التنفيذي / CXO</t>
        </is>
      </c>
      <c r="D6" s="1" t="inlineStr">
        <is>
          <t>مدير التسويق / CMO</t>
        </is>
      </c>
      <c r="E6" s="1" t="inlineStr">
        <is>
          <t>فريق التسويق</t>
        </is>
      </c>
      <c r="F6" s="1" t="inlineStr">
        <is>
          <t>المشتريات / القانونية</t>
        </is>
      </c>
      <c r="G6" s="1" t="inlineStr">
        <is>
          <t>المبيعات وتطوير الأعمال</t>
        </is>
      </c>
      <c r="H6" s="1" t="inlineStr">
        <is>
          <t>الوكالة</t>
        </is>
      </c>
    </row>
    <row r="7" ht="24" customHeight="1" s="20">
      <c r="A7" s="8" t="inlineStr">
        <is>
          <t>صياغة Brief وتعريف المشكلة</t>
        </is>
      </c>
      <c r="B7" s="8" t="inlineStr">
        <is>
          <t>1. التحضير</t>
        </is>
      </c>
      <c r="C7" s="6" t="inlineStr">
        <is>
          <t>A</t>
        </is>
      </c>
      <c r="D7" s="6" t="inlineStr">
        <is>
          <t>R</t>
        </is>
      </c>
      <c r="E7" s="6" t="inlineStr">
        <is>
          <t>C</t>
        </is>
      </c>
      <c r="F7" s="6" t="inlineStr">
        <is>
          <t>I</t>
        </is>
      </c>
      <c r="G7" s="6" t="inlineStr">
        <is>
          <t>C</t>
        </is>
      </c>
      <c r="H7" s="6" t="n"/>
    </row>
    <row r="8" ht="24" customHeight="1" s="20">
      <c r="A8" s="3" t="inlineStr">
        <is>
          <t>اعتماد الميزانية والـ RACI</t>
        </is>
      </c>
      <c r="B8" s="3" t="inlineStr">
        <is>
          <t>1. التحضير</t>
        </is>
      </c>
      <c r="C8" s="13" t="inlineStr">
        <is>
          <t>A</t>
        </is>
      </c>
      <c r="D8" s="13" t="inlineStr">
        <is>
          <t>R</t>
        </is>
      </c>
      <c r="E8" s="13" t="inlineStr">
        <is>
          <t>I</t>
        </is>
      </c>
      <c r="F8" s="13" t="inlineStr">
        <is>
          <t>C</t>
        </is>
      </c>
      <c r="G8" s="13" t="inlineStr">
        <is>
          <t>I</t>
        </is>
      </c>
      <c r="H8" s="13" t="n"/>
    </row>
    <row r="9" ht="24" customHeight="1" s="20">
      <c r="A9" s="8" t="inlineStr">
        <is>
          <t>بناء Long List (12-8 وكالة)</t>
        </is>
      </c>
      <c r="B9" s="8" t="inlineStr">
        <is>
          <t>2. RFI</t>
        </is>
      </c>
      <c r="C9" s="6" t="inlineStr">
        <is>
          <t>I</t>
        </is>
      </c>
      <c r="D9" s="6" t="inlineStr">
        <is>
          <t>A</t>
        </is>
      </c>
      <c r="E9" s="6" t="inlineStr">
        <is>
          <t>R</t>
        </is>
      </c>
      <c r="F9" s="6" t="inlineStr">
        <is>
          <t>C</t>
        </is>
      </c>
      <c r="G9" s="6" t="inlineStr">
        <is>
          <t>I</t>
        </is>
      </c>
      <c r="H9" s="6" t="n"/>
    </row>
    <row r="10" ht="24" customHeight="1" s="20">
      <c r="A10" s="3" t="inlineStr">
        <is>
          <t>إصدار RFI واستلام الردود</t>
        </is>
      </c>
      <c r="B10" s="3" t="inlineStr">
        <is>
          <t>2. RFI</t>
        </is>
      </c>
      <c r="C10" s="13" t="inlineStr">
        <is>
          <t>I</t>
        </is>
      </c>
      <c r="D10" s="13" t="inlineStr">
        <is>
          <t>A</t>
        </is>
      </c>
      <c r="E10" s="13" t="inlineStr">
        <is>
          <t>R</t>
        </is>
      </c>
      <c r="F10" s="13" t="inlineStr">
        <is>
          <t>I</t>
        </is>
      </c>
      <c r="G10" s="13" t="inlineStr">
        <is>
          <t>I</t>
        </is>
      </c>
      <c r="H10" s="13" t="n"/>
    </row>
    <row r="11" ht="24" customHeight="1" s="20">
      <c r="A11" s="8" t="inlineStr">
        <is>
          <t>تأهيل Short List (4-6 وكالات)</t>
        </is>
      </c>
      <c r="B11" s="8" t="inlineStr">
        <is>
          <t>2. RFI</t>
        </is>
      </c>
      <c r="C11" s="6" t="inlineStr">
        <is>
          <t>C</t>
        </is>
      </c>
      <c r="D11" s="6" t="inlineStr">
        <is>
          <t>A</t>
        </is>
      </c>
      <c r="E11" s="6" t="inlineStr">
        <is>
          <t>R</t>
        </is>
      </c>
      <c r="F11" s="6" t="inlineStr">
        <is>
          <t>C</t>
        </is>
      </c>
      <c r="G11" s="6" t="inlineStr">
        <is>
          <t>I</t>
        </is>
      </c>
      <c r="H11" s="6" t="n"/>
    </row>
    <row r="12" ht="24" customHeight="1" s="20">
      <c r="A12" s="3" t="inlineStr">
        <is>
          <t>إعداد بريف Pitch + سؤال استراتيجي</t>
        </is>
      </c>
      <c r="B12" s="3" t="inlineStr">
        <is>
          <t>3. RFP + Pitch</t>
        </is>
      </c>
      <c r="C12" s="13" t="inlineStr">
        <is>
          <t>I</t>
        </is>
      </c>
      <c r="D12" s="13" t="inlineStr">
        <is>
          <t>A</t>
        </is>
      </c>
      <c r="E12" s="13" t="inlineStr">
        <is>
          <t>R</t>
        </is>
      </c>
      <c r="F12" s="13" t="inlineStr">
        <is>
          <t>C</t>
        </is>
      </c>
      <c r="G12" s="13" t="inlineStr">
        <is>
          <t>C</t>
        </is>
      </c>
      <c r="H12" s="13" t="n"/>
    </row>
    <row r="13" ht="24" customHeight="1" s="20">
      <c r="A13" s="8" t="inlineStr">
        <is>
          <t>إجراء جلسات Pitch</t>
        </is>
      </c>
      <c r="B13" s="8" t="inlineStr">
        <is>
          <t>3. RFP + Pitch</t>
        </is>
      </c>
      <c r="C13" s="6" t="inlineStr">
        <is>
          <t>C</t>
        </is>
      </c>
      <c r="D13" s="6" t="inlineStr">
        <is>
          <t>A</t>
        </is>
      </c>
      <c r="E13" s="6" t="inlineStr">
        <is>
          <t>R</t>
        </is>
      </c>
      <c r="F13" s="6" t="inlineStr">
        <is>
          <t>I</t>
        </is>
      </c>
      <c r="G13" s="6" t="inlineStr">
        <is>
          <t>C</t>
        </is>
      </c>
      <c r="H13" s="6" t="inlineStr">
        <is>
          <t>R</t>
        </is>
      </c>
    </row>
    <row r="14" ht="24" customHeight="1" s="20">
      <c r="A14" s="3" t="inlineStr">
        <is>
          <t>التقييم بالـ Scorecard</t>
        </is>
      </c>
      <c r="B14" s="3" t="inlineStr">
        <is>
          <t>3. RFP + Pitch</t>
        </is>
      </c>
      <c r="C14" s="13" t="inlineStr">
        <is>
          <t>I</t>
        </is>
      </c>
      <c r="D14" s="13" t="inlineStr">
        <is>
          <t>A</t>
        </is>
      </c>
      <c r="E14" s="13" t="inlineStr">
        <is>
          <t>R</t>
        </is>
      </c>
      <c r="F14" s="13" t="inlineStr">
        <is>
          <t>C</t>
        </is>
      </c>
      <c r="G14" s="13" t="inlineStr">
        <is>
          <t>C</t>
        </is>
      </c>
      <c r="H14" s="13" t="n"/>
    </row>
    <row r="15" ht="24" customHeight="1" s="20">
      <c r="A15" s="8" t="inlineStr">
        <is>
          <t>إعداد ملاحظات BAFO</t>
        </is>
      </c>
      <c r="B15" s="8" t="inlineStr">
        <is>
          <t>4. BAFO</t>
        </is>
      </c>
      <c r="C15" s="6" t="inlineStr">
        <is>
          <t>I</t>
        </is>
      </c>
      <c r="D15" s="6" t="inlineStr">
        <is>
          <t>A</t>
        </is>
      </c>
      <c r="E15" s="6" t="inlineStr">
        <is>
          <t>R</t>
        </is>
      </c>
      <c r="F15" s="6" t="inlineStr">
        <is>
          <t>C</t>
        </is>
      </c>
      <c r="G15" s="6" t="inlineStr">
        <is>
          <t>C</t>
        </is>
      </c>
      <c r="H15" s="6" t="n"/>
    </row>
    <row r="16" ht="24" customHeight="1" s="20">
      <c r="A16" s="3" t="inlineStr">
        <is>
          <t>استلام عروض BAFO المنقّحة</t>
        </is>
      </c>
      <c r="B16" s="3" t="inlineStr">
        <is>
          <t>4. BAFO</t>
        </is>
      </c>
      <c r="C16" s="13" t="inlineStr">
        <is>
          <t>I</t>
        </is>
      </c>
      <c r="D16" s="13" t="inlineStr">
        <is>
          <t>A</t>
        </is>
      </c>
      <c r="E16" s="13" t="inlineStr">
        <is>
          <t>R</t>
        </is>
      </c>
      <c r="F16" s="13" t="inlineStr">
        <is>
          <t>I</t>
        </is>
      </c>
      <c r="G16" s="13" t="inlineStr">
        <is>
          <t>I</t>
        </is>
      </c>
      <c r="H16" s="13" t="inlineStr">
        <is>
          <t>R</t>
        </is>
      </c>
    </row>
    <row r="17" ht="24" customHeight="1" s="20">
      <c r="A17" s="8" t="inlineStr">
        <is>
          <t>Chemistry Visit + التحقق من المراجع</t>
        </is>
      </c>
      <c r="B17" s="8" t="inlineStr">
        <is>
          <t>4. BAFO</t>
        </is>
      </c>
      <c r="C17" s="6" t="inlineStr">
        <is>
          <t>C</t>
        </is>
      </c>
      <c r="D17" s="6" t="inlineStr">
        <is>
          <t>A</t>
        </is>
      </c>
      <c r="E17" s="6" t="inlineStr">
        <is>
          <t>R</t>
        </is>
      </c>
      <c r="F17" s="6" t="inlineStr">
        <is>
          <t>I</t>
        </is>
      </c>
      <c r="G17" s="6" t="inlineStr">
        <is>
          <t>I</t>
        </is>
      </c>
      <c r="H17" s="6" t="n"/>
    </row>
    <row r="18" ht="24" customHeight="1" s="20">
      <c r="A18" s="3" t="inlineStr">
        <is>
          <t>القرار النهائي + موافقة CXO</t>
        </is>
      </c>
      <c r="B18" s="3" t="inlineStr">
        <is>
          <t>5. Decision</t>
        </is>
      </c>
      <c r="C18" s="13" t="inlineStr">
        <is>
          <t>A</t>
        </is>
      </c>
      <c r="D18" s="13" t="inlineStr">
        <is>
          <t>R</t>
        </is>
      </c>
      <c r="E18" s="13" t="inlineStr">
        <is>
          <t>C</t>
        </is>
      </c>
      <c r="F18" s="13" t="inlineStr">
        <is>
          <t>C</t>
        </is>
      </c>
      <c r="G18" s="13" t="inlineStr">
        <is>
          <t>C</t>
        </is>
      </c>
      <c r="H18" s="13" t="n"/>
    </row>
    <row r="19" ht="24" customHeight="1" s="20">
      <c r="A19" s="8" t="inlineStr">
        <is>
          <t>التفاوض على العقد + SLA + DPA</t>
        </is>
      </c>
      <c r="B19" s="8" t="inlineStr">
        <is>
          <t>5. Decision</t>
        </is>
      </c>
      <c r="C19" s="6" t="inlineStr">
        <is>
          <t>A</t>
        </is>
      </c>
      <c r="D19" s="6" t="inlineStr">
        <is>
          <t>C</t>
        </is>
      </c>
      <c r="E19" s="6" t="inlineStr">
        <is>
          <t>I</t>
        </is>
      </c>
      <c r="F19" s="6" t="inlineStr">
        <is>
          <t>R</t>
        </is>
      </c>
      <c r="G19" s="6" t="inlineStr">
        <is>
          <t>I</t>
        </is>
      </c>
      <c r="H19" s="6" t="inlineStr">
        <is>
          <t>C</t>
        </is>
      </c>
    </row>
    <row r="20" ht="24" customHeight="1" s="20">
      <c r="A20" s="3" t="inlineStr">
        <is>
          <t>توقيع العقد</t>
        </is>
      </c>
      <c r="B20" s="3" t="inlineStr">
        <is>
          <t>5. Decision</t>
        </is>
      </c>
      <c r="C20" s="13" t="inlineStr">
        <is>
          <t>A</t>
        </is>
      </c>
      <c r="D20" s="13" t="inlineStr">
        <is>
          <t>C</t>
        </is>
      </c>
      <c r="E20" s="13" t="inlineStr">
        <is>
          <t>I</t>
        </is>
      </c>
      <c r="F20" s="13" t="inlineStr">
        <is>
          <t>R</t>
        </is>
      </c>
      <c r="G20" s="13" t="inlineStr">
        <is>
          <t>I</t>
        </is>
      </c>
      <c r="H20" s="13" t="inlineStr">
        <is>
          <t>I</t>
        </is>
      </c>
    </row>
    <row r="23">
      <c r="A23" s="27" t="inlineStr">
        <is>
          <t>albishi.net  |  RACI Matrix  |  v9.5.3  |  أبريل 2026</t>
        </is>
      </c>
    </row>
  </sheetData>
  <mergeCells count="4">
    <mergeCell ref="A23:H23"/>
    <mergeCell ref="A4:H4"/>
    <mergeCell ref="A2:H2"/>
    <mergeCell ref="A1:H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4.4"/>
  <cols>
    <col width="6" customWidth="1" style="20" min="1" max="1"/>
    <col width="24" customWidth="1" style="20" min="2" max="2"/>
    <col width="36" customWidth="1" style="20" min="3" max="3"/>
    <col width="30" customWidth="1" style="20" min="4" max="6"/>
  </cols>
  <sheetData>
    <row r="1" ht="28.05" customHeight="1" s="20">
      <c r="A1" s="26" t="inlineStr">
        <is>
          <t>البوابات الإلزامية: مرجع موحّد (7 بوابات)</t>
        </is>
      </c>
    </row>
    <row r="2">
      <c r="A2" s="21" t="inlineStr">
        <is>
          <t>v9.5.3  |  أبريل 2026</t>
        </is>
      </c>
    </row>
    <row r="4" ht="60" customHeight="1" s="20">
      <c r="A4" s="35" t="inlineStr">
        <is>
          <t>ملاحظة توضيحية: البوابات الإلزامية مستقلة عن بطاقة التقييم. البوابة G6 (حد أدنى 80) وحدها مرتبطة ببطاقة التقييم وتُحسب آلياً. باقي البوابات تتحقق من وثائق قانونية وتنظيمية مستقلة. في عمود «الدليل المطلوب» يُكتب مرجع الوثيقة الفعلية المُقدَّمة.</t>
        </is>
      </c>
      <c r="B4" s="36" t="n"/>
      <c r="C4" s="36" t="n"/>
      <c r="D4" s="36" t="n"/>
      <c r="E4" s="36" t="n"/>
      <c r="F4" s="37" t="n"/>
    </row>
    <row r="5" ht="37.95" customHeight="1" s="20">
      <c r="A5" s="1" t="inlineStr">
        <is>
          <t>#</t>
        </is>
      </c>
      <c r="B5" s="1" t="inlineStr">
        <is>
          <t>البوابة</t>
        </is>
      </c>
      <c r="C5" s="1" t="inlineStr">
        <is>
          <t>الوصف</t>
        </is>
      </c>
      <c r="D5" s="1" t="inlineStr">
        <is>
          <t>معيار النجاح</t>
        </is>
      </c>
      <c r="E5" s="1" t="inlineStr">
        <is>
          <t>الدليل المطلوب</t>
        </is>
      </c>
      <c r="F5" s="1" t="inlineStr">
        <is>
          <t>ملاحظات</t>
        </is>
      </c>
    </row>
    <row r="6" ht="37.95" customHeight="1" s="20">
      <c r="A6" s="6" t="inlineStr">
        <is>
          <t>G1</t>
        </is>
      </c>
      <c r="B6" s="8" t="inlineStr">
        <is>
          <t>اتفاقية معالجة البيانات (PDPL)</t>
        </is>
      </c>
      <c r="C6" s="8" t="inlineStr">
        <is>
          <t>الامتثال لحماية البيانات الشخصية وفق نظام PDPL السعودي</t>
        </is>
      </c>
      <c r="D6" s="8" t="inlineStr">
        <is>
          <t>DPA موقّعة قبل التوقيع على العقد الأم</t>
        </is>
      </c>
      <c r="E6" s="8" t="inlineStr">
        <is>
          <t>وثيقة DPA كاملة + سياسة معالجة البيانات</t>
        </is>
      </c>
      <c r="F6" s="8" t="n"/>
    </row>
    <row r="7" ht="37.95" customHeight="1" s="20">
      <c r="A7" s="13" t="inlineStr">
        <is>
          <t>G2</t>
        </is>
      </c>
      <c r="B7" s="3" t="inlineStr">
        <is>
          <t>السعودة 60%</t>
        </is>
      </c>
      <c r="C7" s="3" t="inlineStr">
        <is>
          <t>نسبة السعودة في المهن التسويقية ≥ 60% (ساري من يناير 2026)</t>
        </is>
      </c>
      <c r="D7" s="3" t="inlineStr">
        <is>
          <t>60% أو أكثر من الفريق المخصص سعوديون</t>
        </is>
      </c>
      <c r="E7" s="3" t="inlineStr">
        <is>
          <t>شهادة من منصة قوى أو الموارد البشرية</t>
        </is>
      </c>
      <c r="F7" s="3" t="n"/>
    </row>
    <row r="8" ht="37.95" customHeight="1" s="20">
      <c r="A8" s="6" t="inlineStr">
        <is>
          <t>G3</t>
        </is>
      </c>
      <c r="B8" s="8" t="inlineStr">
        <is>
          <t>ترخيص موثوق</t>
        </is>
      </c>
      <c r="C8" s="8" t="inlineStr">
        <is>
          <t>ترخيص GAMR للإعلان عبر المؤثرين (إن انطبق على نطاق العمل)</t>
        </is>
      </c>
      <c r="D8" s="8" t="inlineStr">
        <is>
          <t>ترخيص ساري المفعول، أو N/A إن لم ينطبق</t>
        </is>
      </c>
      <c r="E8" s="8" t="inlineStr">
        <is>
          <t>رقم ترخيص موثوق ساري + تاريخ الانتهاء</t>
        </is>
      </c>
      <c r="F8" s="8" t="inlineStr">
        <is>
          <t>ينطبق فقط إذا تضمّن النطاق حملات مؤثرين</t>
        </is>
      </c>
    </row>
    <row r="9" ht="37.95" customHeight="1" s="20">
      <c r="A9" s="13" t="inlineStr">
        <is>
          <t>G4</t>
        </is>
      </c>
      <c r="B9" s="3" t="inlineStr">
        <is>
          <t>تسجيل اعتماد</t>
        </is>
      </c>
      <c r="C9" s="3" t="inlineStr">
        <is>
          <t>التسجيل في منصة اعتماد للأعمال الحكومية (إن انطبق)</t>
        </is>
      </c>
      <c r="D9" s="3" t="inlineStr">
        <is>
          <t>تسجيل ساري، أو N/A إن لم ينطبق</t>
        </is>
      </c>
      <c r="E9" s="3" t="inlineStr">
        <is>
          <t>رقم اعتماد ساري + تصنيف</t>
        </is>
      </c>
      <c r="F9" s="3" t="inlineStr">
        <is>
          <t>ينطبق فقط إذا كان العميل جهة حكومية</t>
        </is>
      </c>
    </row>
    <row r="10" ht="37.95" customHeight="1" s="20">
      <c r="A10" s="6" t="inlineStr">
        <is>
          <t>G5</t>
        </is>
      </c>
      <c r="B10" s="8" t="inlineStr">
        <is>
          <t>ضوابط NCA السحابية</t>
        </is>
      </c>
      <c r="C10" s="8" t="inlineStr">
        <is>
          <t>الامتثال لضوابط الأمن السيبراني للحوسبة السحابية CCC</t>
        </is>
      </c>
      <c r="D10" s="8" t="inlineStr">
        <is>
          <t>تقييم NCA مكتمل + مستوى الامتثال موثّق</t>
        </is>
      </c>
      <c r="E10" s="8" t="inlineStr">
        <is>
          <t>تقرير تقييم NCA + شهادة الامتثال</t>
        </is>
      </c>
      <c r="F10" s="8" t="n"/>
    </row>
    <row r="11" ht="37.95" customHeight="1" s="20">
      <c r="A11" s="13" t="inlineStr">
        <is>
          <t>G6</t>
        </is>
      </c>
      <c r="B11" s="3" t="inlineStr">
        <is>
          <t>حد أدنى للنتيجة 80</t>
        </is>
      </c>
      <c r="C11" s="3" t="inlineStr">
        <is>
          <t>العتبة الكمية للقائمة القصيرة في بطاقة التقييم الموزون</t>
        </is>
      </c>
      <c r="D11" s="3" t="inlineStr">
        <is>
          <t>إجمالي بطاقة التقييم ≥ 80 من 100</t>
        </is>
      </c>
      <c r="E11" s="3" t="inlineStr">
        <is>
          <t>بطاقة التقييم المكتملة + توقيع المقيّم</t>
        </is>
      </c>
      <c r="F11" s="3" t="inlineStr">
        <is>
          <t>العتبة الكمية للقائمة القصيرة</t>
        </is>
      </c>
    </row>
    <row r="12">
      <c r="A12" s="6" t="inlineStr">
        <is>
          <t>G7</t>
        </is>
      </c>
      <c r="B12" s="8" t="inlineStr">
        <is>
          <t>التحقق من المراجع</t>
        </is>
      </c>
      <c r="C12" s="8" t="inlineStr">
        <is>
          <t>التحقق المستقل من ثلاثة عملاء سابقين</t>
        </is>
      </c>
      <c r="D12" s="8" t="inlineStr">
        <is>
          <t>ثلاث مراجع تم الاتصال بها وتأكيدها</t>
        </is>
      </c>
      <c r="E12" s="8" t="inlineStr">
        <is>
          <t>ملاحظات مكتوبة من كل مرجع + تواريخ الاتصال</t>
        </is>
      </c>
      <c r="F12" s="8" t="n"/>
    </row>
    <row r="15">
      <c r="A15" s="38" t="inlineStr">
        <is>
          <t>albishi.net  |  Mandatory Gates  |  v9.5.3  |  أبريل 2026</t>
        </is>
      </c>
    </row>
  </sheetData>
  <mergeCells count="4">
    <mergeCell ref="A2:F2"/>
    <mergeCell ref="A1:F1"/>
    <mergeCell ref="A4:F4"/>
    <mergeCell ref="A15:F15"/>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4.4"/>
  <cols>
    <col width="6" customWidth="1" style="20" min="1" max="1"/>
    <col width="22" customWidth="1" style="20" min="2" max="2"/>
    <col width="56" customWidth="1" style="20" min="3" max="3"/>
    <col width="14" customWidth="1" style="20" min="4" max="4"/>
    <col width="26" customWidth="1" style="20" min="5" max="5"/>
    <col width="18" customWidth="1" style="20" min="6" max="6"/>
  </cols>
  <sheetData>
    <row r="1" ht="28.05" customHeight="1" s="20">
      <c r="A1" s="26" t="inlineStr">
        <is>
          <t>قائمة الامتثال السعودي</t>
        </is>
      </c>
    </row>
    <row r="2">
      <c r="A2" s="21" t="inlineStr">
        <is>
          <t>v9.5.3  |  أبريل 2026</t>
        </is>
      </c>
    </row>
    <row r="3" ht="22.05" customHeight="1" s="20">
      <c r="A3" s="32" t="inlineStr">
        <is>
          <t>القائمة استرشادية. المرجع النهائي هو المستشار القانوني للمؤسسة.</t>
        </is>
      </c>
      <c r="B3" s="29" t="n"/>
      <c r="C3" s="29" t="n"/>
      <c r="D3" s="29" t="n"/>
      <c r="E3" s="29" t="n"/>
      <c r="F3" s="30" t="n"/>
    </row>
    <row r="5" ht="25.95" customHeight="1" s="20">
      <c r="A5" s="1" t="inlineStr">
        <is>
          <t>#</t>
        </is>
      </c>
      <c r="B5" s="1" t="inlineStr">
        <is>
          <t>المجموعة</t>
        </is>
      </c>
      <c r="C5" s="1" t="inlineStr">
        <is>
          <t>البند</t>
        </is>
      </c>
      <c r="D5" s="1" t="inlineStr">
        <is>
          <t>الحالة</t>
        </is>
      </c>
      <c r="E5" s="1" t="inlineStr">
        <is>
          <t>الدليل / الرقم المرجعي</t>
        </is>
      </c>
      <c r="F5" s="1" t="inlineStr">
        <is>
          <t>تاريخ التحقق</t>
        </is>
      </c>
    </row>
    <row r="6" ht="24" customHeight="1" s="20">
      <c r="A6" s="6" t="n">
        <v>1</v>
      </c>
      <c r="B6" s="7" t="inlineStr">
        <is>
          <t>قانوني عام</t>
        </is>
      </c>
      <c r="C6" s="8" t="inlineStr">
        <is>
          <t>السجل التجاري ساري ويغطي النشاط الفعلي</t>
        </is>
      </c>
      <c r="D6" s="10" t="n"/>
      <c r="E6" s="5" t="n"/>
      <c r="F6" s="10" t="n"/>
    </row>
    <row r="7" ht="24" customHeight="1" s="20">
      <c r="A7" s="13" t="n">
        <v>2</v>
      </c>
      <c r="B7" s="14" t="inlineStr">
        <is>
          <t>قانوني عام</t>
        </is>
      </c>
      <c r="C7" s="3" t="inlineStr">
        <is>
          <t>شهادة الزكاة والدخل سارية</t>
        </is>
      </c>
      <c r="D7" s="10" t="n"/>
      <c r="E7" s="5" t="n"/>
      <c r="F7" s="10" t="n"/>
    </row>
    <row r="8" ht="24" customHeight="1" s="20">
      <c r="A8" s="6" t="n">
        <v>3</v>
      </c>
      <c r="B8" s="7" t="inlineStr">
        <is>
          <t>قانوني عام</t>
        </is>
      </c>
      <c r="C8" s="8" t="inlineStr">
        <is>
          <t>التأمينات الاجتماعية سارية على الموظفين المخصّصين للحساب</t>
        </is>
      </c>
      <c r="D8" s="10" t="n"/>
      <c r="E8" s="5" t="n"/>
      <c r="F8" s="10" t="n"/>
    </row>
    <row r="9" ht="24" customHeight="1" s="20">
      <c r="A9" s="13" t="n">
        <v>4</v>
      </c>
      <c r="B9" s="14" t="inlineStr">
        <is>
          <t>تنظيمي وقطاعي</t>
        </is>
      </c>
      <c r="C9" s="3" t="inlineStr">
        <is>
          <t>ترخيص GAMR ساري (للمحتوى المرئي والمسموع التجاري)</t>
        </is>
      </c>
      <c r="D9" s="10" t="n"/>
      <c r="E9" s="5" t="n"/>
      <c r="F9" s="10" t="n"/>
    </row>
    <row r="10" ht="24" customHeight="1" s="20">
      <c r="A10" s="6" t="n">
        <v>5</v>
      </c>
      <c r="B10" s="7" t="inlineStr">
        <is>
          <t>تنظيمي وقطاعي</t>
        </is>
      </c>
      <c r="C10" s="8" t="inlineStr">
        <is>
          <t>تسجيل في منصة اعتماد (للعمل مع الجهات الحكومية)</t>
        </is>
      </c>
      <c r="D10" s="10" t="n"/>
      <c r="E10" s="5" t="n"/>
      <c r="F10" s="10" t="n"/>
    </row>
    <row r="11" ht="24" customHeight="1" s="20">
      <c r="A11" s="13" t="n">
        <v>6</v>
      </c>
      <c r="B11" s="14" t="inlineStr">
        <is>
          <t>تنظيمي وقطاعي</t>
        </is>
      </c>
      <c r="C11" s="3" t="inlineStr">
        <is>
          <t>ترخيص موثوق للمؤثرين (إن انطبق)</t>
        </is>
      </c>
      <c r="D11" s="10" t="n"/>
      <c r="E11" s="5" t="n"/>
      <c r="F11" s="10" t="n"/>
    </row>
    <row r="12" ht="24" customHeight="1" s="20">
      <c r="A12" s="6" t="n">
        <v>7</v>
      </c>
      <c r="B12" s="7" t="inlineStr">
        <is>
          <t>تنظيمي وقطاعي</t>
        </is>
      </c>
      <c r="C12" s="8" t="inlineStr">
        <is>
          <t>نسبة السعودة محقّقة: 60% في مهن التسويق</t>
        </is>
      </c>
      <c r="D12" s="10" t="n"/>
      <c r="E12" s="5" t="n"/>
      <c r="F12" s="10" t="n"/>
    </row>
    <row r="13" ht="24" customHeight="1" s="20">
      <c r="A13" s="13" t="n">
        <v>8</v>
      </c>
      <c r="B13" s="14" t="inlineStr">
        <is>
          <t>تنظيمي وقطاعي</t>
        </is>
      </c>
      <c r="C13" s="3" t="inlineStr">
        <is>
          <t>الحد الأدنى للأجر محقّق: 5,500 ريال شهرياً</t>
        </is>
      </c>
      <c r="D13" s="10" t="n"/>
      <c r="E13" s="5" t="n"/>
      <c r="F13" s="10" t="n"/>
    </row>
    <row r="14" ht="24" customHeight="1" s="20">
      <c r="A14" s="6" t="n">
        <v>9</v>
      </c>
      <c r="B14" s="7" t="inlineStr">
        <is>
          <t>تنظيمي وقطاعي</t>
        </is>
      </c>
      <c r="C14" s="8" t="inlineStr">
        <is>
          <t>ضوابط NCA السحابية مطبّقة (إن انطبق)</t>
        </is>
      </c>
      <c r="D14" s="10" t="n"/>
      <c r="E14" s="5" t="n"/>
      <c r="F14" s="10" t="n"/>
    </row>
    <row r="15" ht="24" customHeight="1" s="20">
      <c r="A15" s="13" t="n">
        <v>10</v>
      </c>
      <c r="B15" s="14" t="inlineStr">
        <is>
          <t>البيانات والعقد</t>
        </is>
      </c>
      <c r="C15" s="3" t="inlineStr">
        <is>
          <t>بند DPA مدرَج في العقد وفق PDPL</t>
        </is>
      </c>
      <c r="D15" s="10" t="n"/>
      <c r="E15" s="5" t="n"/>
      <c r="F15" s="10" t="n"/>
    </row>
    <row r="16" ht="24" customHeight="1" s="20">
      <c r="A16" s="6" t="n">
        <v>11</v>
      </c>
      <c r="B16" s="7" t="inlineStr">
        <is>
          <t>البيانات والعقد</t>
        </is>
      </c>
      <c r="C16" s="8" t="inlineStr">
        <is>
          <t>التزام PDPL موثَّق كتابياً</t>
        </is>
      </c>
      <c r="D16" s="10" t="n"/>
      <c r="E16" s="5" t="n"/>
      <c r="F16" s="10" t="n"/>
    </row>
    <row r="17" ht="24" customHeight="1" s="20">
      <c r="A17" s="13" t="n">
        <v>12</v>
      </c>
      <c r="B17" s="14" t="inlineStr">
        <is>
          <t>البيانات والعقد</t>
        </is>
      </c>
      <c r="C17" s="3" t="inlineStr">
        <is>
          <t>IP Assignment واضح: ملكية المخرجات تنتقل للعميل</t>
        </is>
      </c>
      <c r="D17" s="10" t="n"/>
      <c r="E17" s="5" t="n"/>
      <c r="F17" s="10" t="n"/>
    </row>
    <row r="18" ht="24" customHeight="1" s="20">
      <c r="A18" s="6" t="n">
        <v>13</v>
      </c>
      <c r="B18" s="7" t="inlineStr">
        <is>
          <t>البيانات والعقد</t>
        </is>
      </c>
      <c r="C18" s="8" t="inlineStr">
        <is>
          <t>حدود المسؤولية (Liability Cap) محدّدة ومعقولة</t>
        </is>
      </c>
      <c r="D18" s="10" t="n"/>
      <c r="E18" s="5" t="n"/>
      <c r="F18" s="10" t="n"/>
    </row>
    <row r="19" ht="24" customHeight="1" s="20">
      <c r="A19" s="13" t="n">
        <v>14</v>
      </c>
      <c r="B19" s="14" t="inlineStr">
        <is>
          <t>البيانات والعقد</t>
        </is>
      </c>
      <c r="C19" s="3" t="inlineStr">
        <is>
          <t>NDA موقّع قبل RFP، لا بعد</t>
        </is>
      </c>
      <c r="D19" s="10" t="n"/>
      <c r="E19" s="5" t="n"/>
      <c r="F19" s="10" t="n"/>
    </row>
    <row r="20" ht="24" customHeight="1" s="20">
      <c r="A20" s="6" t="n">
        <v>15</v>
      </c>
      <c r="B20" s="7" t="inlineStr">
        <is>
          <t>البيانات والعقد</t>
        </is>
      </c>
      <c r="C20" s="8" t="inlineStr">
        <is>
          <t>آلية حل النزاعات محدّدة (المحاكم السعودية أو التحكيم)</t>
        </is>
      </c>
      <c r="D20" s="10" t="n"/>
      <c r="E20" s="5" t="n"/>
      <c r="F20" s="10" t="n"/>
    </row>
    <row r="21" ht="24" customHeight="1" s="20">
      <c r="A21" s="13" t="n">
        <v>16</v>
      </c>
      <c r="B21" s="14" t="inlineStr">
        <is>
          <t>البيانات والعقد</t>
        </is>
      </c>
      <c r="C21" s="3" t="inlineStr">
        <is>
          <t>شروط الإنهاء المبكر ومدة الإشعار التعاقدية</t>
        </is>
      </c>
      <c r="D21" s="10" t="n"/>
      <c r="E21" s="5" t="n"/>
      <c r="F21" s="10" t="n"/>
    </row>
    <row r="22" ht="24" customHeight="1" s="20">
      <c r="A22" s="6" t="n">
        <v>17</v>
      </c>
      <c r="B22" s="7" t="inlineStr">
        <is>
          <t>البيانات والعقد</t>
        </is>
      </c>
      <c r="C22" s="8" t="inlineStr">
        <is>
          <t>SLA مكتوب يحدد أوقات الرد ودورات المراجعة وآلية التصعيد</t>
        </is>
      </c>
      <c r="D22" s="10" t="n"/>
      <c r="E22" s="5" t="n"/>
      <c r="F22" s="10" t="n"/>
    </row>
    <row r="25">
      <c r="A25" s="27" t="inlineStr">
        <is>
          <t>albishi.net  |  Saudi Compliance Checklist  |  v9.5.3  |  أبريل 2026</t>
        </is>
      </c>
    </row>
  </sheetData>
  <mergeCells count="4">
    <mergeCell ref="A3:F3"/>
    <mergeCell ref="A2:F2"/>
    <mergeCell ref="A1:F1"/>
    <mergeCell ref="A25:F25"/>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2026-04-30T18:25:16Z</dcterms:created>
  <dcterms:modified xmlns:dcterms="http://purl.org/dc/terms/" xmlns:xsi="http://www.w3.org/2001/XMLSchema-instance" xsi:type="dcterms:W3CDTF">2026-05-03T20:56:19Z</dcterms:modified>
  <cp:lastModifiedBy>albishi1975</cp:lastModifiedBy>
</cp:coreProperties>
</file>