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xmlns:r="http://schemas.openxmlformats.org/officeDocument/2006/relationships" name="Cover &amp; Instructions" sheetId="1" state="visible" r:id="rId1"/>
    <sheet xmlns:r="http://schemas.openxmlformats.org/officeDocument/2006/relationships" name="Table of Contents" sheetId="2" state="visible" r:id="rId2"/>
    <sheet xmlns:r="http://schemas.openxmlformats.org/officeDocument/2006/relationships" name="Weighted Scorecard" sheetId="3" state="visible" r:id="rId3"/>
    <sheet xmlns:r="http://schemas.openxmlformats.org/officeDocument/2006/relationships" name="RACI Matrix" sheetId="4" state="visible" r:id="rId4"/>
    <sheet xmlns:r="http://schemas.openxmlformats.org/officeDocument/2006/relationships" name="Mandatory Gates" sheetId="5" state="visible" r:id="rId5"/>
    <sheet xmlns:r="http://schemas.openxmlformats.org/officeDocument/2006/relationships" name="Saudi Compliance Checklist" sheetId="6" state="visible" r:id="rId6"/>
  </sheets>
  <definedNames/>
  <calcPr calcId="191029" fullCalcOnLoad="1" iterateDelta="0.0001"/>
</workbook>
</file>

<file path=xl/styles.xml><?xml version="1.0" encoding="utf-8"?>
<styleSheet xmlns="http://schemas.openxmlformats.org/spreadsheetml/2006/main">
  <numFmts count="0"/>
  <fonts count="10">
    <font>
      <name val="Calibri"/>
      <family val="2"/>
      <color theme="1"/>
      <sz val="11"/>
      <scheme val="minor"/>
    </font>
    <font>
      <name val="Calibri"/>
      <b val="1"/>
      <color rgb="FF0B2545"/>
      <sz val="16"/>
    </font>
    <font>
      <name val="Calibri"/>
      <i val="1"/>
      <color rgb="FF0B2545"/>
      <sz val="11"/>
    </font>
    <font>
      <name val="Calibri"/>
      <b val="1"/>
      <color rgb="FFC8956C"/>
      <sz val="12"/>
    </font>
    <font>
      <name val="Calibri"/>
      <color rgb="FF333333"/>
      <sz val="10"/>
    </font>
    <font>
      <name val="Calibri"/>
      <i val="1"/>
      <color rgb="FF666666"/>
      <sz val="9"/>
    </font>
    <font>
      <name val="Calibri"/>
      <b val="1"/>
      <color rgb="FFFFFFFF"/>
      <sz val="11"/>
    </font>
    <font>
      <name val="Calibri"/>
      <b val="1"/>
      <color rgb="FF333333"/>
      <sz val="10"/>
    </font>
    <font>
      <name val="Calibri"/>
      <i val="1"/>
      <color rgb="FF555555"/>
      <sz val="10"/>
    </font>
    <font>
      <name val="Calibri"/>
      <i val="1"/>
      <color rgb="FF888888"/>
      <sz val="8"/>
    </font>
  </fonts>
  <fills count="7">
    <fill>
      <patternFill/>
    </fill>
    <fill>
      <patternFill patternType="gray125"/>
    </fill>
    <fill>
      <patternFill patternType="solid">
        <fgColor rgb="FF0B2545"/>
      </patternFill>
    </fill>
    <fill>
      <patternFill patternType="solid">
        <fgColor rgb="FFFAF8F5"/>
      </patternFill>
    </fill>
    <fill>
      <patternFill patternType="solid">
        <fgColor rgb="FFF5F0EB"/>
      </patternFill>
    </fill>
    <fill>
      <patternFill patternType="solid">
        <fgColor rgb="FFFFFBEB"/>
      </patternFill>
    </fill>
    <fill>
      <patternFill patternType="solid">
        <fgColor rgb="FFF5EFE6"/>
        <bgColor rgb="FFF5EFE6"/>
      </patternFill>
    </fill>
  </fills>
  <borders count="12">
    <border>
      <left/>
      <right/>
      <top/>
      <bottom/>
      <diagonal/>
    </border>
    <border>
      <left style="thin">
        <color rgb="FFB0BEC5"/>
      </left>
      <right style="thin">
        <color rgb="FFB0BEC5"/>
      </right>
      <top style="thin">
        <color rgb="FFB0BEC5"/>
      </top>
      <bottom style="thin">
        <color rgb="FFB0BEC5"/>
      </bottom>
      <diagonal/>
    </border>
    <border>
      <left/>
      <right/>
      <top/>
      <bottom style="medium">
        <color rgb="FFC8956C"/>
      </bottom>
      <diagonal/>
    </border>
    <border>
      <left/>
      <right/>
      <top style="thin">
        <color rgb="FFB0BEC5"/>
      </top>
      <bottom style="thin">
        <color rgb="FFB0BEC5"/>
      </bottom>
      <diagonal/>
    </border>
    <border>
      <left/>
      <right style="thin">
        <color rgb="FFB0BEC5"/>
      </right>
      <top style="thin">
        <color rgb="FFB0BEC5"/>
      </top>
      <bottom style="thin">
        <color rgb="FFB0BEC5"/>
      </bottom>
      <diagonal/>
    </border>
    <border>
      <left style="thin">
        <color rgb="FFC8956C"/>
      </left>
      <right style="thin">
        <color rgb="FFC8956C"/>
      </right>
      <top style="thin">
        <color rgb="FFC8956C"/>
      </top>
      <bottom style="thin">
        <color rgb="FFC8956C"/>
      </bottom>
      <diagonal/>
    </border>
    <border>
      <left/>
      <right/>
      <top style="thin">
        <color rgb="FFC8956C"/>
      </top>
      <bottom style="thin">
        <color rgb="FFC8956C"/>
      </bottom>
      <diagonal/>
    </border>
    <border>
      <left/>
      <right style="thin">
        <color rgb="FFC8956C"/>
      </right>
      <top style="thin">
        <color rgb="FFC8956C"/>
      </top>
      <bottom style="thin">
        <color rgb="FFC8956C"/>
      </bottom>
      <diagonal/>
    </border>
    <border>
      <left/>
      <right/>
      <top style="thin">
        <color rgb="FFB0BEC5"/>
      </top>
      <bottom/>
      <diagonal/>
    </border>
    <border>
      <left/>
      <right style="thin">
        <color rgb="FFB0BEC5"/>
      </right>
      <top style="thin">
        <color rgb="FFB0BEC5"/>
      </top>
      <bottom/>
      <diagonal/>
    </border>
    <border>
      <left/>
      <right/>
      <top style="thin">
        <color rgb="FFC8956C"/>
      </top>
      <bottom/>
      <diagonal/>
    </border>
    <border>
      <left/>
      <right style="thin">
        <color rgb="FFC8956C"/>
      </right>
      <top style="thin">
        <color rgb="FFC8956C"/>
      </top>
      <bottom/>
      <diagonal/>
    </border>
  </borders>
  <cellStyleXfs count="1">
    <xf numFmtId="0" fontId="0" fillId="0" borderId="0"/>
  </cellStyleXfs>
  <cellXfs count="38">
    <xf numFmtId="0" fontId="0" fillId="0" borderId="0" pivotButton="0" quotePrefix="0" xfId="0"/>
    <xf numFmtId="0" fontId="6" fillId="2"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7" fillId="4" borderId="1" applyAlignment="1" pivotButton="0" quotePrefix="0" xfId="0">
      <alignment horizontal="left" vertical="center" wrapText="1"/>
    </xf>
    <xf numFmtId="0" fontId="4" fillId="5" borderId="1" applyAlignment="1" pivotButton="0" quotePrefix="0" xfId="0">
      <alignment horizontal="left" vertical="center" wrapText="1"/>
    </xf>
    <xf numFmtId="0" fontId="7" fillId="3" borderId="1" applyAlignment="1" pivotButton="0" quotePrefix="0" xfId="0">
      <alignment horizontal="center" vertical="center" wrapText="1"/>
    </xf>
    <xf numFmtId="0" fontId="7" fillId="3" borderId="1" applyAlignment="1" pivotButton="0" quotePrefix="0" xfId="0">
      <alignment horizontal="left" vertical="center" wrapText="1"/>
    </xf>
    <xf numFmtId="0" fontId="4" fillId="3" borderId="1" applyAlignment="1" pivotButton="0" quotePrefix="0" xfId="0">
      <alignment horizontal="left" vertical="center" wrapText="1"/>
    </xf>
    <xf numFmtId="9" fontId="7" fillId="3" borderId="1" applyAlignment="1" pivotButton="0" quotePrefix="0" xfId="0">
      <alignment horizontal="center" vertical="center" wrapText="1"/>
    </xf>
    <xf numFmtId="0" fontId="4" fillId="5" borderId="1" applyAlignment="1" pivotButton="0" quotePrefix="0" xfId="0">
      <alignment horizontal="center" vertical="center" wrapText="1"/>
    </xf>
    <xf numFmtId="2" fontId="4" fillId="3" borderId="1" applyAlignment="1" pivotButton="0" quotePrefix="0" xfId="0">
      <alignment horizontal="center" vertical="center" wrapText="1"/>
    </xf>
    <xf numFmtId="0" fontId="7" fillId="0" borderId="1" applyAlignment="1" pivotButton="0" quotePrefix="0" xfId="0">
      <alignment horizontal="center" vertical="center" wrapText="1"/>
    </xf>
    <xf numFmtId="0" fontId="7" fillId="0" borderId="1" applyAlignment="1" pivotButton="0" quotePrefix="0" xfId="0">
      <alignment horizontal="left" vertical="center" wrapText="1"/>
    </xf>
    <xf numFmtId="9" fontId="7" fillId="0" borderId="1" applyAlignment="1" pivotButton="0" quotePrefix="0" xfId="0">
      <alignment horizontal="center" vertical="center" wrapText="1"/>
    </xf>
    <xf numFmtId="2" fontId="4" fillId="0" borderId="1" applyAlignment="1" pivotButton="0" quotePrefix="0" xfId="0">
      <alignment horizontal="center" vertical="center" wrapText="1"/>
    </xf>
    <xf numFmtId="2" fontId="7" fillId="3" borderId="1" applyAlignment="1" pivotButton="0" quotePrefix="0" xfId="0">
      <alignment horizontal="center" vertical="center" wrapText="1"/>
    </xf>
    <xf numFmtId="0" fontId="4" fillId="3" borderId="1" applyAlignment="1" pivotButton="0" quotePrefix="0" xfId="0">
      <alignment horizontal="center" vertical="center" wrapText="1"/>
    </xf>
    <xf numFmtId="0" fontId="0" fillId="0" borderId="0" pivotButton="0" quotePrefix="0" xfId="0"/>
    <xf numFmtId="0" fontId="4" fillId="4" borderId="1" applyAlignment="1" pivotButton="0" quotePrefix="0" xfId="0">
      <alignment horizontal="center" vertical="center" wrapText="1"/>
    </xf>
    <xf numFmtId="0" fontId="4" fillId="0" borderId="0" applyAlignment="1" pivotButton="0" quotePrefix="0" xfId="0">
      <alignment horizontal="left" vertical="center" wrapText="1"/>
    </xf>
    <xf numFmtId="0" fontId="0" fillId="0" borderId="0" pivotButton="0" quotePrefix="0" xfId="0"/>
    <xf numFmtId="0" fontId="2" fillId="0" borderId="0" applyAlignment="1" pivotButton="0" quotePrefix="0" xfId="0">
      <alignment horizontal="center" vertical="center" wrapText="1"/>
    </xf>
    <xf numFmtId="0" fontId="3" fillId="0" borderId="0" applyAlignment="1" pivotButton="0" quotePrefix="0" xfId="0">
      <alignment horizontal="center" vertical="center" wrapText="1"/>
    </xf>
    <xf numFmtId="0" fontId="1" fillId="0" borderId="0" applyAlignment="1" pivotButton="0" quotePrefix="0" xfId="0">
      <alignment horizontal="center" vertical="center" wrapText="1"/>
    </xf>
    <xf numFmtId="0" fontId="3" fillId="0" borderId="2" applyAlignment="1" pivotButton="0" quotePrefix="0" xfId="0">
      <alignment horizontal="left" vertical="center" wrapText="1"/>
    </xf>
    <xf numFmtId="0" fontId="0" fillId="0" borderId="2" pivotButton="0" quotePrefix="0" xfId="0"/>
    <xf numFmtId="0" fontId="5" fillId="0" borderId="2" applyAlignment="1" pivotButton="0" quotePrefix="0" xfId="0">
      <alignment horizontal="center" vertical="center" wrapText="1"/>
    </xf>
    <xf numFmtId="0" fontId="5" fillId="0" borderId="0" applyAlignment="1" pivotButton="0" quotePrefix="0" xfId="0">
      <alignment horizontal="center" vertical="center" wrapText="1"/>
    </xf>
    <xf numFmtId="0" fontId="3" fillId="3" borderId="1" applyAlignment="1" pivotButton="0" quotePrefix="0" xfId="0">
      <alignment horizontal="center" vertical="center" wrapText="1"/>
    </xf>
    <xf numFmtId="0" fontId="0" fillId="0" borderId="3" pivotButton="0" quotePrefix="0" xfId="0"/>
    <xf numFmtId="0" fontId="0" fillId="0" borderId="4" pivotButton="0" quotePrefix="0" xfId="0"/>
    <xf numFmtId="0" fontId="3" fillId="0" borderId="0" applyAlignment="1" pivotButton="0" quotePrefix="0" xfId="0">
      <alignment horizontal="left" vertical="center" wrapText="1"/>
    </xf>
    <xf numFmtId="0" fontId="4" fillId="4" borderId="1" applyAlignment="1" pivotButton="0" quotePrefix="0" xfId="0">
      <alignment horizontal="center" vertical="center" wrapText="1"/>
    </xf>
    <xf numFmtId="0" fontId="8" fillId="6" borderId="5" applyAlignment="1" pivotButton="0" quotePrefix="0" xfId="0">
      <alignment horizontal="left" vertical="center" wrapText="1" indent="1"/>
    </xf>
    <xf numFmtId="0" fontId="0" fillId="0" borderId="6" pivotButton="0" quotePrefix="0" xfId="0"/>
    <xf numFmtId="0" fontId="0" fillId="0" borderId="7" pivotButton="0" quotePrefix="0" xfId="0"/>
    <xf numFmtId="0" fontId="9" fillId="0" borderId="0" applyAlignment="1" pivotButton="0" quotePrefix="0" xfId="0">
      <alignment horizontal="center" vertical="center"/>
    </xf>
  </cellXfs>
  <cellStyles count="1">
    <cellStyle name="Normal" xfId="0" builtinId="0"/>
  </cellStyles>
  <dxfs count="1">
    <dxf>
      <fill>
        <patternFill patternType="solid">
          <f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D16"/>
  <sheetViews>
    <sheetView tabSelected="1" workbookViewId="0">
      <selection activeCell="C22" sqref="C22"/>
    </sheetView>
  </sheetViews>
  <sheetFormatPr baseColWidth="8" defaultRowHeight="14.4"/>
  <cols>
    <col width="4" customWidth="1" style="21" min="1" max="1"/>
    <col width="28" customWidth="1" style="21" min="2" max="4"/>
    <col width="4" customWidth="1" style="21" min="5" max="5"/>
  </cols>
  <sheetData>
    <row r="2">
      <c r="B2" s="24" t="inlineStr">
        <is>
          <t>Agency Selection Tools — v9.5.3</t>
        </is>
      </c>
    </row>
    <row r="3">
      <c r="B3" s="22" t="inlineStr">
        <is>
          <t>Companion toolkit for "Agency Selection in the AI Era" Playbook</t>
        </is>
      </c>
    </row>
    <row r="4">
      <c r="B4" s="23" t="inlineStr">
        <is>
          <t>albishi.net</t>
        </is>
      </c>
    </row>
    <row r="6">
      <c r="B6" s="25" t="inlineStr">
        <is>
          <t>How to use this workbook</t>
        </is>
      </c>
      <c r="C6" s="26" t="n"/>
      <c r="D6" s="26" t="n"/>
    </row>
    <row r="8">
      <c r="B8" s="20" t="inlineStr">
        <is>
          <t>1) Start with the Weighted Scorecard sheet to evaluate up to 5 agencies against the 11 weighted criteria.</t>
        </is>
      </c>
    </row>
    <row r="9">
      <c r="B9" s="20" t="inlineStr">
        <is>
          <t>2) Open the RACI Matrix sheet to document who is Responsible, Accountable, Consulted, and Informed for each activity.</t>
        </is>
      </c>
    </row>
    <row r="10">
      <c r="B10" s="20" t="inlineStr">
        <is>
          <t>3) Reference the Mandatory Gates sheet for pass/fail compliance checkpoints.</t>
        </is>
      </c>
    </row>
    <row r="11">
      <c r="B11" s="20" t="inlineStr">
        <is>
          <t>4) Walk through the Saudi Compliance Checklist before signing any contract.</t>
        </is>
      </c>
    </row>
    <row r="16">
      <c r="B16" s="27" t="inlineStr">
        <is>
          <t>albishi.net  |  v9.5.3  |  May 2026</t>
        </is>
      </c>
      <c r="C16" s="26" t="n"/>
      <c r="D16" s="26" t="n"/>
    </row>
  </sheetData>
  <mergeCells count="9">
    <mergeCell ref="B10:D10"/>
    <mergeCell ref="B11:D11"/>
    <mergeCell ref="B3:D3"/>
    <mergeCell ref="B8:D8"/>
    <mergeCell ref="B4:D4"/>
    <mergeCell ref="B16:D16"/>
    <mergeCell ref="B9:D9"/>
    <mergeCell ref="B6:D6"/>
    <mergeCell ref="B2:D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C11"/>
  <sheetViews>
    <sheetView workbookViewId="0">
      <selection activeCell="A1" sqref="A1"/>
    </sheetView>
  </sheetViews>
  <sheetFormatPr baseColWidth="8" defaultRowHeight="14.4"/>
  <cols>
    <col width="4" customWidth="1" style="21" min="1" max="1"/>
    <col width="14" customWidth="1" style="21" min="2" max="2"/>
    <col width="50" customWidth="1" style="21" min="3" max="3"/>
    <col width="4" customWidth="1" style="21" min="4" max="4"/>
  </cols>
  <sheetData>
    <row r="2" ht="30" customHeight="1" s="21">
      <c r="B2" s="24" t="inlineStr">
        <is>
          <t>Table of Contents</t>
        </is>
      </c>
    </row>
    <row r="4">
      <c r="B4" s="1" t="inlineStr">
        <is>
          <t>#</t>
        </is>
      </c>
      <c r="C4" s="1" t="inlineStr">
        <is>
          <t>Sheet</t>
        </is>
      </c>
    </row>
    <row r="5" ht="22.05" customHeight="1" s="21">
      <c r="B5" s="2" t="n">
        <v>1</v>
      </c>
      <c r="C5" s="3" t="inlineStr">
        <is>
          <t>Weighted Scorecard</t>
        </is>
      </c>
    </row>
    <row r="6" ht="22.05" customHeight="1" s="21">
      <c r="B6" s="2" t="n">
        <v>2</v>
      </c>
      <c r="C6" s="3" t="inlineStr">
        <is>
          <t>RACI Matrix</t>
        </is>
      </c>
    </row>
    <row r="7" ht="22.05" customHeight="1" s="21">
      <c r="B7" s="2" t="n">
        <v>3</v>
      </c>
      <c r="C7" s="3" t="inlineStr">
        <is>
          <t>Mandatory Gates</t>
        </is>
      </c>
    </row>
    <row r="8" ht="22.05" customHeight="1" s="21">
      <c r="B8" s="2" t="n">
        <v>4</v>
      </c>
      <c r="C8" s="3" t="inlineStr">
        <is>
          <t>Saudi Compliance Checklist</t>
        </is>
      </c>
    </row>
    <row r="11">
      <c r="B11" s="28" t="inlineStr">
        <is>
          <t>albishi.net  |  Agency Selection Tools  |  v9.5.3  |  May 2026</t>
        </is>
      </c>
    </row>
  </sheetData>
  <mergeCells count="2">
    <mergeCell ref="B11:C11"/>
    <mergeCell ref="B2:C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42"/>
  <sheetViews>
    <sheetView workbookViewId="0">
      <selection activeCell="A1" sqref="A1:K1"/>
    </sheetView>
  </sheetViews>
  <sheetFormatPr baseColWidth="8" defaultRowHeight="14.4"/>
  <cols>
    <col width="4" customWidth="1" style="21" min="1" max="1"/>
    <col width="28" customWidth="1" style="21" min="2" max="2"/>
    <col width="50" customWidth="1" style="21" min="3" max="3"/>
    <col width="12" customWidth="1" style="21" min="4" max="6"/>
    <col width="22" customWidth="1" style="21" min="7" max="7"/>
    <col width="12" customWidth="1" style="21" min="8" max="8"/>
    <col width="28" customWidth="1" style="21" min="9" max="9"/>
    <col width="14" customWidth="1" style="21" min="10" max="10"/>
    <col width="16" customWidth="1" style="21" min="11" max="11"/>
  </cols>
  <sheetData>
    <row r="1" ht="28.05" customHeight="1" s="21">
      <c r="A1" s="24" t="inlineStr">
        <is>
          <t>Agency Weighted Scorecard</t>
        </is>
      </c>
    </row>
    <row r="2">
      <c r="A2" s="22" t="inlineStr">
        <is>
          <t>Agency Selection Playbook: English Version  |  v9.5.3  |  April 2026</t>
        </is>
      </c>
    </row>
    <row r="3" ht="22.05" customHeight="1" s="21">
      <c r="A3" s="29" t="inlineStr">
        <is>
          <t>FINAL DECISION:</t>
        </is>
      </c>
      <c r="B3" s="30" t="n"/>
      <c r="C3" s="30" t="n"/>
      <c r="D3" s="30" t="n"/>
      <c r="E3" s="30" t="n"/>
      <c r="F3" s="30" t="n"/>
      <c r="G3" s="30" t="n"/>
      <c r="H3" s="30" t="n"/>
      <c r="I3" s="30" t="n"/>
      <c r="J3" s="30" t="n"/>
      <c r="K3" s="31" t="n"/>
    </row>
    <row r="4" ht="22.05" customHeight="1" s="21">
      <c r="A4" s="4" t="inlineStr">
        <is>
          <t>Agency Name:</t>
        </is>
      </c>
      <c r="B4" s="5" t="inlineStr">
        <is>
          <t>[Enter agency name]</t>
        </is>
      </c>
      <c r="D4" s="4" t="inlineStr">
        <is>
          <t>Evaluation Date:</t>
        </is>
      </c>
      <c r="E4" s="5" t="inlineStr">
        <is>
          <t>[Date]</t>
        </is>
      </c>
    </row>
    <row r="5" ht="22.05" customHeight="1" s="21">
      <c r="A5" s="4" t="inlineStr">
        <is>
          <t>Evaluator Name:</t>
        </is>
      </c>
      <c r="B5" s="5" t="inlineStr">
        <is>
          <t>[Evaluator name]</t>
        </is>
      </c>
      <c r="D5" s="4" t="inlineStr">
        <is>
          <t>Role:</t>
        </is>
      </c>
      <c r="E5" s="5" t="inlineStr">
        <is>
          <t>[Role]</t>
        </is>
      </c>
    </row>
    <row r="7" ht="30" customHeight="1" s="21">
      <c r="A7" s="1" t="inlineStr">
        <is>
          <t>#</t>
        </is>
      </c>
      <c r="B7" s="1" t="inlineStr">
        <is>
          <t>Criterion</t>
        </is>
      </c>
      <c r="C7" s="1" t="inlineStr">
        <is>
          <t>Key Question</t>
        </is>
      </c>
      <c r="D7" s="1" t="inlineStr">
        <is>
          <t>Weight</t>
        </is>
      </c>
      <c r="E7" s="1" t="inlineStr">
        <is>
          <t>Score (1-5)</t>
        </is>
      </c>
      <c r="F7" s="1" t="inlineStr">
        <is>
          <t>Weighted</t>
        </is>
      </c>
      <c r="G7" s="1" t="inlineStr">
        <is>
          <t>Notes</t>
        </is>
      </c>
      <c r="H7" s="1" t="inlineStr">
        <is>
          <t>Mandatory?</t>
        </is>
      </c>
      <c r="I7" s="1" t="inlineStr">
        <is>
          <t>Evidence Required</t>
        </is>
      </c>
      <c r="J7" s="1" t="inlineStr">
        <is>
          <t>Evidence Received</t>
        </is>
      </c>
      <c r="K7" s="1" t="inlineStr">
        <is>
          <t>Gate Result</t>
        </is>
      </c>
    </row>
    <row r="8" ht="37.95" customHeight="1" s="21">
      <c r="A8" s="6" t="n">
        <v>1</v>
      </c>
      <c r="B8" s="7" t="inlineStr">
        <is>
          <t>Cost transparency and AI impact</t>
        </is>
      </c>
      <c r="C8" s="8" t="inlineStr">
        <is>
          <t>Itemized pricing by hour and role. Named team members. How has AI savings been reflected in your price compared with last year?</t>
        </is>
      </c>
      <c r="D8" s="9" t="n">
        <v>0.15</v>
      </c>
      <c r="E8" s="10" t="n">
        <v>0</v>
      </c>
      <c r="F8" s="11">
        <f>D8*E8*20</f>
        <v/>
      </c>
      <c r="G8" s="5" t="n"/>
      <c r="H8" s="33" t="inlineStr">
        <is>
          <t>No</t>
        </is>
      </c>
      <c r="I8" s="5" t="n"/>
      <c r="J8" s="10" t="inlineStr">
        <is>
          <t>No</t>
        </is>
      </c>
      <c r="K8" s="6">
        <f>IF(H8="No","N/A",IF(J8="Yes","PASS","FAIL"))</f>
        <v/>
      </c>
    </row>
    <row r="9" ht="37.95" customHeight="1" s="21">
      <c r="A9" s="12" t="n">
        <v>2</v>
      </c>
      <c r="B9" s="13" t="inlineStr">
        <is>
          <t>Understanding of the problem and the market</t>
        </is>
      </c>
      <c r="C9" s="3" t="inlineStr">
        <is>
          <t>Did they research you before the meeting? Did they understand your commercial challenge, or just present their services?</t>
        </is>
      </c>
      <c r="D9" s="14" t="n">
        <v>0.12</v>
      </c>
      <c r="E9" s="10" t="n">
        <v>0</v>
      </c>
      <c r="F9" s="15">
        <f>D9*E9*20</f>
        <v/>
      </c>
      <c r="G9" s="5" t="n"/>
      <c r="H9" s="33" t="inlineStr">
        <is>
          <t>No</t>
        </is>
      </c>
      <c r="I9" s="5" t="n"/>
      <c r="J9" s="10" t="inlineStr">
        <is>
          <t>No</t>
        </is>
      </c>
      <c r="K9" s="12">
        <f>IF(H9="No","N/A",IF(J9="Yes","PASS","FAIL"))</f>
        <v/>
      </c>
    </row>
    <row r="10" ht="37.95" customHeight="1" s="21">
      <c r="A10" s="6" t="n">
        <v>3</v>
      </c>
      <c r="B10" s="7" t="inlineStr">
        <is>
          <t>Quality of strategic proposal</t>
        </is>
      </c>
      <c r="C10" s="8" t="inlineStr">
        <is>
          <t>Detailed thinking on your problem, or a canned template ready for any client?</t>
        </is>
      </c>
      <c r="D10" s="9" t="n">
        <v>0.11</v>
      </c>
      <c r="E10" s="10" t="n">
        <v>0</v>
      </c>
      <c r="F10" s="11">
        <f>D10*E10*20</f>
        <v/>
      </c>
      <c r="G10" s="5" t="n"/>
      <c r="H10" s="33" t="inlineStr">
        <is>
          <t>No</t>
        </is>
      </c>
      <c r="I10" s="5" t="n"/>
      <c r="J10" s="10" t="inlineStr">
        <is>
          <t>No</t>
        </is>
      </c>
      <c r="K10" s="6">
        <f>IF(H10="No","N/A",IF(J10="Yes","PASS","FAIL"))</f>
        <v/>
      </c>
    </row>
    <row r="11" ht="37.95" customHeight="1" s="21">
      <c r="A11" s="12" t="n">
        <v>4</v>
      </c>
      <c r="B11" s="13" t="inlineStr">
        <is>
          <t>The actual team on the account</t>
        </is>
      </c>
      <c r="C11" s="3" t="inlineStr">
        <is>
          <t>Who will work daily, by name and title? Full-time staff or freelancers? Years of experience?</t>
        </is>
      </c>
      <c r="D11" s="14" t="n">
        <v>0.11</v>
      </c>
      <c r="E11" s="10" t="n">
        <v>0</v>
      </c>
      <c r="F11" s="15">
        <f>D11*E11*20</f>
        <v/>
      </c>
      <c r="G11" s="5" t="n"/>
      <c r="H11" s="33" t="inlineStr">
        <is>
          <t>No</t>
        </is>
      </c>
      <c r="I11" s="5" t="n"/>
      <c r="J11" s="10" t="inlineStr">
        <is>
          <t>No</t>
        </is>
      </c>
      <c r="K11" s="12">
        <f>IF(H11="No","N/A",IF(J11="Yes","PASS","FAIL"))</f>
        <v/>
      </c>
    </row>
    <row r="12" ht="37.95" customHeight="1" s="21">
      <c r="A12" s="6" t="n">
        <v>5</v>
      </c>
      <c r="B12" s="7" t="inlineStr">
        <is>
          <t>Documented methodology</t>
        </is>
      </c>
      <c r="C12" s="8" t="inlineStr">
        <is>
          <t>Phases, deliverables per phase, approval points, tools. Not the word "Brief" in a deliverable slide.</t>
        </is>
      </c>
      <c r="D12" s="9" t="n">
        <v>0.09</v>
      </c>
      <c r="E12" s="10" t="n">
        <v>0</v>
      </c>
      <c r="F12" s="11">
        <f>D12*E12*20</f>
        <v/>
      </c>
      <c r="G12" s="5" t="n"/>
      <c r="H12" s="33" t="inlineStr">
        <is>
          <t>No</t>
        </is>
      </c>
      <c r="I12" s="5" t="n"/>
      <c r="J12" s="10" t="inlineStr">
        <is>
          <t>No</t>
        </is>
      </c>
      <c r="K12" s="6">
        <f>IF(H12="No","N/A",IF(J12="Yes","PASS","FAIL"))</f>
        <v/>
      </c>
    </row>
    <row r="13" ht="37.95" customHeight="1" s="21">
      <c r="A13" s="12" t="n">
        <v>6</v>
      </c>
      <c r="B13" s="13" t="inlineStr">
        <is>
          <t>Ability to execute</t>
        </is>
      </c>
      <c r="C13" s="3" t="inlineStr">
        <is>
          <t>A detailed timeline (Gantt), delivery milestones with dates, an escalation plan for delays.</t>
        </is>
      </c>
      <c r="D13" s="14" t="n">
        <v>0.09</v>
      </c>
      <c r="E13" s="10" t="n">
        <v>0</v>
      </c>
      <c r="F13" s="15">
        <f>D13*E13*20</f>
        <v/>
      </c>
      <c r="G13" s="5" t="n"/>
      <c r="H13" s="33" t="inlineStr">
        <is>
          <t>No</t>
        </is>
      </c>
      <c r="I13" s="5" t="n"/>
      <c r="J13" s="10" t="inlineStr">
        <is>
          <t>No</t>
        </is>
      </c>
      <c r="K13" s="12">
        <f>IF(H13="No","N/A",IF(J13="Yes","PASS","FAIL"))</f>
        <v/>
      </c>
    </row>
    <row r="14" ht="37.95" customHeight="1" s="21">
      <c r="A14" s="6" t="n">
        <v>7</v>
      </c>
      <c r="B14" s="7" t="inlineStr">
        <is>
          <t>Geographic location in the same city</t>
        </is>
      </c>
      <c r="C14" s="8" t="inlineStr">
        <is>
          <t>An agency in the same city as the company guarantees in-person meetings within 24 hours, no flights required. An operational reliability factor, not a luxury.</t>
        </is>
      </c>
      <c r="D14" s="9" t="n">
        <v>0.08</v>
      </c>
      <c r="E14" s="10" t="n">
        <v>0</v>
      </c>
      <c r="F14" s="11">
        <f>D14*E14*20</f>
        <v/>
      </c>
      <c r="G14" s="5" t="n"/>
      <c r="H14" s="33" t="inlineStr">
        <is>
          <t>No</t>
        </is>
      </c>
      <c r="I14" s="5" t="n"/>
      <c r="J14" s="10" t="inlineStr">
        <is>
          <t>No</t>
        </is>
      </c>
      <c r="K14" s="6">
        <f>IF(H14="No","N/A",IF(J14="Yes","PASS","FAIL"))</f>
        <v/>
      </c>
    </row>
    <row r="15" ht="37.95" customHeight="1" s="21">
      <c r="A15" s="12" t="n">
        <v>8</v>
      </c>
      <c r="B15" s="13" t="inlineStr">
        <is>
          <t>B2B fit and the Saudi market</t>
        </is>
      </c>
      <c r="C15" s="3" t="inlineStr">
        <is>
          <t>Do they understand long sales cycles? Government procurement? The local context?</t>
        </is>
      </c>
      <c r="D15" s="14" t="n">
        <v>0.09</v>
      </c>
      <c r="E15" s="10" t="n">
        <v>0</v>
      </c>
      <c r="F15" s="15">
        <f>D15*E15*20</f>
        <v/>
      </c>
      <c r="G15" s="5" t="n"/>
      <c r="H15" s="33" t="inlineStr">
        <is>
          <t>No</t>
        </is>
      </c>
      <c r="I15" s="5" t="n"/>
      <c r="J15" s="10" t="inlineStr">
        <is>
          <t>No</t>
        </is>
      </c>
      <c r="K15" s="12">
        <f>IF(H15="No","N/A",IF(J15="Yes","PASS","FAIL"))</f>
        <v/>
      </c>
    </row>
    <row r="16" ht="37.95" customHeight="1" s="21">
      <c r="A16" s="6" t="n">
        <v>9</v>
      </c>
      <c r="B16" s="7" t="inlineStr">
        <is>
          <t>Measurement and performance indicators</t>
        </is>
      </c>
      <c r="C16" s="8" t="inlineStr">
        <is>
          <t>KPIs tied to the business, a detailed dashboard - or are they selling you impressions and engagement?</t>
        </is>
      </c>
      <c r="D16" s="9" t="n">
        <v>0.07000000000000001</v>
      </c>
      <c r="E16" s="10" t="n">
        <v>0</v>
      </c>
      <c r="F16" s="11">
        <f>D16*E16*20</f>
        <v/>
      </c>
      <c r="G16" s="5" t="n"/>
      <c r="H16" s="33" t="inlineStr">
        <is>
          <t>No</t>
        </is>
      </c>
      <c r="I16" s="5" t="n"/>
      <c r="J16" s="10" t="inlineStr">
        <is>
          <t>No</t>
        </is>
      </c>
      <c r="K16" s="6">
        <f>IF(H16="No","N/A",IF(J16="Yes","PASS","FAIL"))</f>
        <v/>
      </c>
    </row>
    <row r="17" ht="37.95" customHeight="1" s="21">
      <c r="A17" s="12" t="n">
        <v>10</v>
      </c>
      <c r="B17" s="13" t="inlineStr">
        <is>
          <t>Governance and transition (SOP)</t>
        </is>
      </c>
      <c r="C17" s="3" t="inlineStr">
        <is>
          <t>Documented SOP: who approves and in how many days. A written SLA. A documented transition plan + an escalation mechanism.</t>
        </is>
      </c>
      <c r="D17" s="14" t="n">
        <v>0.06</v>
      </c>
      <c r="E17" s="10" t="n">
        <v>0</v>
      </c>
      <c r="F17" s="15">
        <f>D17*E17*20</f>
        <v/>
      </c>
      <c r="G17" s="5" t="n"/>
      <c r="H17" s="33" t="inlineStr">
        <is>
          <t>No</t>
        </is>
      </c>
      <c r="I17" s="5" t="n"/>
      <c r="J17" s="10" t="inlineStr">
        <is>
          <t>No</t>
        </is>
      </c>
      <c r="K17" s="12">
        <f>IF(H17="No","N/A",IF(J17="Yes","PASS","FAIL"))</f>
        <v/>
      </c>
    </row>
    <row r="18" ht="37.95" customHeight="1" s="21">
      <c r="A18" s="6" t="n">
        <v>11</v>
      </c>
      <c r="B18" s="7" t="inlineStr">
        <is>
          <t>Cultural fit and working style</t>
        </is>
      </c>
      <c r="C18" s="8" t="inlineStr">
        <is>
          <t>Do they push back thoughtfully when warranted? Or do they agree with everything?</t>
        </is>
      </c>
      <c r="D18" s="9" t="n">
        <v>0.03</v>
      </c>
      <c r="E18" s="10" t="n">
        <v>0</v>
      </c>
      <c r="F18" s="11">
        <f>D18*E18*20</f>
        <v/>
      </c>
      <c r="G18" s="5" t="n"/>
      <c r="H18" s="33" t="inlineStr">
        <is>
          <t>No</t>
        </is>
      </c>
      <c r="I18" s="5" t="n"/>
      <c r="J18" s="10" t="inlineStr">
        <is>
          <t>No</t>
        </is>
      </c>
      <c r="K18" s="6">
        <f>IF(H18="No","N/A",IF(J18="Yes","PASS","FAIL"))</f>
        <v/>
      </c>
    </row>
    <row r="19" ht="25.95" customHeight="1" s="21">
      <c r="B19" s="7" t="inlineStr">
        <is>
          <t>TOTAL</t>
        </is>
      </c>
      <c r="D19" s="9">
        <f>SUM(D8:D18)</f>
        <v/>
      </c>
      <c r="F19" s="16">
        <f>SUM(F8:F18)</f>
        <v/>
      </c>
    </row>
    <row r="21" ht="22.05" customHeight="1" s="21">
      <c r="A21" s="29" t="inlineStr">
        <is>
          <t>Saudi Compliance Mandatory Gates (auto-fed into Final Decision) - 7 gates</t>
        </is>
      </c>
      <c r="B21" s="30" t="n"/>
      <c r="C21" s="30" t="n"/>
      <c r="D21" s="30" t="n"/>
      <c r="E21" s="30" t="n"/>
      <c r="F21" s="30" t="n"/>
      <c r="G21" s="30" t="n"/>
      <c r="H21" s="30" t="n"/>
      <c r="I21" s="30" t="n"/>
      <c r="J21" s="30" t="n"/>
      <c r="K21" s="31" t="n"/>
    </row>
    <row r="22" ht="24" customHeight="1" s="21">
      <c r="A22" s="1" t="inlineStr">
        <is>
          <t>#</t>
        </is>
      </c>
      <c r="B22" s="1" t="inlineStr">
        <is>
          <t>Description</t>
        </is>
      </c>
      <c r="C22" s="1" t="inlineStr">
        <is>
          <t>Mandatory?</t>
        </is>
      </c>
      <c r="D22" s="1" t="inlineStr">
        <is>
          <t>Evidence Required</t>
        </is>
      </c>
      <c r="E22" s="1" t="inlineStr">
        <is>
          <t>Evidence Received</t>
        </is>
      </c>
      <c r="F22" s="1" t="inlineStr">
        <is>
          <t>Gate Result</t>
        </is>
      </c>
    </row>
    <row r="23" ht="25.95" customHeight="1" s="21">
      <c r="A23" s="6" t="inlineStr">
        <is>
          <t>G1</t>
        </is>
      </c>
      <c r="B23" s="8" t="inlineStr">
        <is>
          <t>PDPL Data Processing Agreement</t>
        </is>
      </c>
      <c r="C23" s="17" t="inlineStr">
        <is>
          <t>Yes</t>
        </is>
      </c>
      <c r="D23" s="5" t="inlineStr">
        <is>
          <t>Signed DPA document + data processing policy</t>
        </is>
      </c>
      <c r="E23" s="10" t="inlineStr">
        <is>
          <t>No</t>
        </is>
      </c>
      <c r="F23" s="6">
        <f>IF(E23="N/A","PASS",IF(E23="Yes","PASS","FAIL"))</f>
        <v/>
      </c>
    </row>
    <row r="24" ht="25.95" customHeight="1" s="21">
      <c r="A24" s="12" t="inlineStr">
        <is>
          <t>G2</t>
        </is>
      </c>
      <c r="B24" s="3" t="inlineStr">
        <is>
          <t>60% Saudization</t>
        </is>
      </c>
      <c r="C24" s="2" t="inlineStr">
        <is>
          <t>Yes</t>
        </is>
      </c>
      <c r="D24" s="5" t="inlineStr">
        <is>
          <t>Qiwa platform certificate or HR letter</t>
        </is>
      </c>
      <c r="E24" s="10" t="inlineStr">
        <is>
          <t>No</t>
        </is>
      </c>
      <c r="F24" s="12">
        <f>IF(E24="N/A","PASS",IF(E24="Yes","PASS","FAIL"))</f>
        <v/>
      </c>
    </row>
    <row r="25" ht="25.95" customHeight="1" s="21">
      <c r="A25" s="6" t="inlineStr">
        <is>
          <t>G3</t>
        </is>
      </c>
      <c r="B25" s="8" t="inlineStr">
        <is>
          <t>Mawthooq license</t>
        </is>
      </c>
      <c r="C25" s="17" t="inlineStr">
        <is>
          <t>Yes (if applicable)</t>
        </is>
      </c>
      <c r="D25" s="5" t="inlineStr">
        <is>
          <t>Active Mawthooq registration ID + expiry date</t>
        </is>
      </c>
      <c r="E25" s="10" t="inlineStr">
        <is>
          <t>N/A</t>
        </is>
      </c>
      <c r="F25" s="6">
        <f>IF(E25="N/A","PASS",IF(E25="Yes","PASS","FAIL"))</f>
        <v/>
      </c>
    </row>
    <row r="26" ht="25.95" customHeight="1" s="21">
      <c r="A26" s="12" t="inlineStr">
        <is>
          <t>G4</t>
        </is>
      </c>
      <c r="B26" s="3" t="inlineStr">
        <is>
          <t>Etimad registration</t>
        </is>
      </c>
      <c r="C26" s="2" t="inlineStr">
        <is>
          <t>Yes (if applicable)</t>
        </is>
      </c>
      <c r="D26" s="5" t="inlineStr">
        <is>
          <t>Active Etimad ID + classification</t>
        </is>
      </c>
      <c r="E26" s="10" t="inlineStr">
        <is>
          <t>N/A</t>
        </is>
      </c>
      <c r="F26" s="12">
        <f>IF(E26="N/A","PASS",IF(E26="Yes","PASS","FAIL"))</f>
        <v/>
      </c>
    </row>
    <row r="27" ht="25.95" customHeight="1" s="21">
      <c r="A27" s="6" t="inlineStr">
        <is>
          <t>G5</t>
        </is>
      </c>
      <c r="B27" s="8" t="inlineStr">
        <is>
          <t>NCA Cloud Controls</t>
        </is>
      </c>
      <c r="C27" s="17" t="inlineStr">
        <is>
          <t>Yes</t>
        </is>
      </c>
      <c r="D27" s="5" t="inlineStr">
        <is>
          <t>NCA assessment report + compliance attestation</t>
        </is>
      </c>
      <c r="E27" s="10" t="inlineStr">
        <is>
          <t>No</t>
        </is>
      </c>
      <c r="F27" s="6">
        <f>IF(E27="N/A","PASS",IF(E27="Yes","PASS","FAIL"))</f>
        <v/>
      </c>
    </row>
    <row r="28" ht="25.95" customHeight="1" s="21">
      <c r="A28" s="12" t="inlineStr">
        <is>
          <t>G6</t>
        </is>
      </c>
      <c r="B28" s="3" t="inlineStr">
        <is>
          <t>Minimum score 80</t>
        </is>
      </c>
      <c r="C28" s="2" t="inlineStr">
        <is>
          <t>Yes</t>
        </is>
      </c>
      <c r="D28" s="5" t="inlineStr">
        <is>
          <t>Completed scorecard + evaluator signature</t>
        </is>
      </c>
      <c r="E28" s="10" t="inlineStr">
        <is>
          <t>No</t>
        </is>
      </c>
      <c r="F28" s="12">
        <f>IF(E28="N/A","PASS",IF(E28="Yes","PASS","FAIL"))</f>
        <v/>
      </c>
    </row>
    <row r="29" ht="25.95" customHeight="1" s="21">
      <c r="A29" s="6" t="inlineStr">
        <is>
          <t>G7</t>
        </is>
      </c>
      <c r="B29" s="8" t="inlineStr">
        <is>
          <t>Reference verification</t>
        </is>
      </c>
      <c r="C29" s="17" t="inlineStr">
        <is>
          <t>Yes</t>
        </is>
      </c>
      <c r="D29" s="5" t="inlineStr">
        <is>
          <t>Written notes per reference + contact dates</t>
        </is>
      </c>
      <c r="E29" s="10" t="inlineStr">
        <is>
          <t>No</t>
        </is>
      </c>
      <c r="F29" s="6">
        <f>IF(E29="N/A","PASS",IF(E29="Yes","PASS","FAIL"))</f>
        <v/>
      </c>
    </row>
    <row r="32">
      <c r="A32" s="32" t="inlineStr">
        <is>
          <t>Scoring Rules (v9.5.3):</t>
        </is>
      </c>
    </row>
    <row r="33" ht="18" customHeight="1" s="21">
      <c r="A33" s="20" t="inlineStr">
        <is>
          <t>1. Each criterion scored 1 to 5. Final score is SUMPRODUCT(weights, scores) * 20 (target 100).</t>
        </is>
      </c>
    </row>
    <row r="34" ht="18" customHeight="1" s="21">
      <c r="A34" s="20" t="inlineStr">
        <is>
          <t>2. 80% or higher: enter Shortlist. Below 80%: Reject.</t>
        </is>
      </c>
    </row>
    <row r="35" ht="18" customHeight="1" s="21">
      <c r="A35" s="20" t="inlineStr">
        <is>
          <t>3. ANY Mandatory Gate FAIL automatically rejects the agency.</t>
        </is>
      </c>
    </row>
    <row r="36" ht="18" customHeight="1" s="21">
      <c r="A36" s="20" t="inlineStr">
        <is>
          <t>4. The 7 gates feed into the Final Decision (FAIL = reject).</t>
        </is>
      </c>
    </row>
    <row r="37" ht="18" customHeight="1" s="21">
      <c r="A37" s="20" t="inlineStr">
        <is>
          <t>5. Mawthooq license and Etimad N/A counts as PASS when not in scope.</t>
        </is>
      </c>
    </row>
    <row r="38" ht="18" customHeight="1" s="21">
      <c r="A38" s="20" t="inlineStr">
        <is>
          <t>6. Weights sum to 100% — cell D19 turns red if not balanced.</t>
        </is>
      </c>
    </row>
    <row r="39" ht="18" customHeight="1" s="21">
      <c r="A39" s="20" t="inlineStr">
        <is>
          <t>7. Reference checks and Chemistry Visits supplement these criteria.</t>
        </is>
      </c>
    </row>
    <row r="40" ht="18" customHeight="1" s="21">
      <c r="A40" s="20" t="inlineStr">
        <is>
          <t>8. Second evaluation performed after BAFO.</t>
        </is>
      </c>
    </row>
    <row r="42">
      <c r="A42" s="27" t="inlineStr">
        <is>
          <t>albishi.net  |  Agency Selection Playbook  |  Companion  |  v9.5.3  |  April 2026</t>
        </is>
      </c>
      <c r="B42" s="26" t="n"/>
      <c r="C42" s="26" t="n"/>
      <c r="D42" s="26" t="n"/>
      <c r="E42" s="26" t="n"/>
      <c r="F42" s="26" t="n"/>
      <c r="G42" s="26" t="n"/>
      <c r="H42" s="26" t="n"/>
      <c r="I42" s="26" t="n"/>
      <c r="J42" s="26" t="n"/>
      <c r="K42" s="26" t="n"/>
    </row>
  </sheetData>
  <mergeCells count="14">
    <mergeCell ref="A34:K34"/>
    <mergeCell ref="A35:K35"/>
    <mergeCell ref="A3:K3"/>
    <mergeCell ref="A21:K21"/>
    <mergeCell ref="A39:K39"/>
    <mergeCell ref="A38:K38"/>
    <mergeCell ref="A2:K2"/>
    <mergeCell ref="A33:K33"/>
    <mergeCell ref="A42:K42"/>
    <mergeCell ref="A32:K32"/>
    <mergeCell ref="A36:K36"/>
    <mergeCell ref="A40:K40"/>
    <mergeCell ref="A1:K1"/>
    <mergeCell ref="A37:K37"/>
  </mergeCells>
  <conditionalFormatting sqref="D19">
    <cfRule type="expression" priority="1" dxfId="0">
      <formula>ABS(D19-1)&gt;0.0001</formula>
    </cfRule>
  </conditionalFormatting>
  <dataValidations count="1">
    <dataValidation sqref="E8:E18" showDropDown="0" showInputMessage="1" showErrorMessage="1" allowBlank="1" errorTitle="Invalid value" error="Enter an integer between 1 and 5 only (1=Reject, 5=Excellent). Or leave the cell blank before evaluation." promptTitle="Enter score" prompt="Scale: 5 Excellent, 3 Acceptable, 2 Weak, 1 Reject" type="whole">
      <formula1>1</formula1>
      <formula2>5</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3"/>
  <sheetViews>
    <sheetView workbookViewId="0">
      <selection activeCell="A1" sqref="A1:H1"/>
    </sheetView>
  </sheetViews>
  <sheetFormatPr baseColWidth="8" defaultRowHeight="14.4"/>
  <cols>
    <col width="42" customWidth="1" style="21" min="1" max="1"/>
    <col width="18" customWidth="1" style="21" min="2" max="2"/>
    <col width="14" customWidth="1" style="21" min="3" max="3"/>
    <col width="16" customWidth="1" style="21" min="4" max="4"/>
    <col width="14" customWidth="1" style="21" min="5" max="5"/>
    <col width="18" customWidth="1" style="21" min="6" max="7"/>
    <col width="12" customWidth="1" style="21" min="8" max="8"/>
  </cols>
  <sheetData>
    <row r="1" ht="28.05" customHeight="1" s="21">
      <c r="A1" s="24" t="inlineStr">
        <is>
          <t>RACI Matrix for Agency Selection &amp; Management</t>
        </is>
      </c>
    </row>
    <row r="2">
      <c r="A2" s="22" t="inlineStr">
        <is>
          <t>Companion Toolkit  |  v9.5.3  |  April 2026</t>
        </is>
      </c>
    </row>
    <row r="4" ht="22.05" customHeight="1" s="21">
      <c r="A4" s="33" t="inlineStr">
        <is>
          <t>R = Responsible   |   A = Accountable   |   C = Consulted   |   I = Informed</t>
        </is>
      </c>
      <c r="B4" s="30" t="n"/>
      <c r="C4" s="30" t="n"/>
      <c r="D4" s="30" t="n"/>
      <c r="E4" s="30" t="n"/>
      <c r="F4" s="30" t="n"/>
      <c r="G4" s="30" t="n"/>
      <c r="H4" s="31" t="n"/>
    </row>
    <row r="6" ht="36" customHeight="1" s="21">
      <c r="A6" s="1" t="inlineStr">
        <is>
          <t>Activity</t>
        </is>
      </c>
      <c r="B6" s="1" t="inlineStr">
        <is>
          <t>Stage</t>
        </is>
      </c>
      <c r="C6" s="1" t="inlineStr">
        <is>
          <t>CEO / CXO</t>
        </is>
      </c>
      <c r="D6" s="1" t="inlineStr">
        <is>
          <t>CMO / Marketing Lead</t>
        </is>
      </c>
      <c r="E6" s="1" t="inlineStr">
        <is>
          <t>Marketing Team</t>
        </is>
      </c>
      <c r="F6" s="1" t="inlineStr">
        <is>
          <t>Procurement / Legal</t>
        </is>
      </c>
      <c r="G6" s="1" t="inlineStr">
        <is>
          <t>Sales / BD</t>
        </is>
      </c>
      <c r="H6" s="1" t="inlineStr">
        <is>
          <t>Agency</t>
        </is>
      </c>
    </row>
    <row r="7" ht="24" customHeight="1" s="21">
      <c r="A7" s="8" t="inlineStr">
        <is>
          <t>Brief drafting &amp; problem definition</t>
        </is>
      </c>
      <c r="B7" s="8" t="inlineStr">
        <is>
          <t>1. Preparation</t>
        </is>
      </c>
      <c r="C7" s="6" t="inlineStr">
        <is>
          <t>A</t>
        </is>
      </c>
      <c r="D7" s="6" t="inlineStr">
        <is>
          <t>R</t>
        </is>
      </c>
      <c r="E7" s="6" t="inlineStr">
        <is>
          <t>C</t>
        </is>
      </c>
      <c r="F7" s="6" t="inlineStr">
        <is>
          <t>I</t>
        </is>
      </c>
      <c r="G7" s="6" t="inlineStr">
        <is>
          <t>C</t>
        </is>
      </c>
      <c r="H7" s="6" t="n"/>
    </row>
    <row r="8" ht="24" customHeight="1" s="21">
      <c r="A8" s="3" t="inlineStr">
        <is>
          <t>Budget &amp; RACI approval</t>
        </is>
      </c>
      <c r="B8" s="3" t="inlineStr">
        <is>
          <t>1. Preparation</t>
        </is>
      </c>
      <c r="C8" s="12" t="inlineStr">
        <is>
          <t>A</t>
        </is>
      </c>
      <c r="D8" s="12" t="inlineStr">
        <is>
          <t>R</t>
        </is>
      </c>
      <c r="E8" s="12" t="inlineStr">
        <is>
          <t>I</t>
        </is>
      </c>
      <c r="F8" s="12" t="inlineStr">
        <is>
          <t>C</t>
        </is>
      </c>
      <c r="G8" s="12" t="inlineStr">
        <is>
          <t>I</t>
        </is>
      </c>
      <c r="H8" s="12" t="n"/>
    </row>
    <row r="9" ht="24" customHeight="1" s="21">
      <c r="A9" s="8" t="inlineStr">
        <is>
          <t>Long List build (8-12 agencies)</t>
        </is>
      </c>
      <c r="B9" s="8" t="inlineStr">
        <is>
          <t>2. RFI</t>
        </is>
      </c>
      <c r="C9" s="6" t="inlineStr">
        <is>
          <t>I</t>
        </is>
      </c>
      <c r="D9" s="6" t="inlineStr">
        <is>
          <t>A</t>
        </is>
      </c>
      <c r="E9" s="6" t="inlineStr">
        <is>
          <t>R</t>
        </is>
      </c>
      <c r="F9" s="6" t="inlineStr">
        <is>
          <t>C</t>
        </is>
      </c>
      <c r="G9" s="6" t="inlineStr">
        <is>
          <t>I</t>
        </is>
      </c>
      <c r="H9" s="6" t="n"/>
    </row>
    <row r="10" ht="24" customHeight="1" s="21">
      <c r="A10" s="3" t="inlineStr">
        <is>
          <t>RFI issuance &amp; responses</t>
        </is>
      </c>
      <c r="B10" s="3" t="inlineStr">
        <is>
          <t>2. RFI</t>
        </is>
      </c>
      <c r="C10" s="12" t="inlineStr">
        <is>
          <t>I</t>
        </is>
      </c>
      <c r="D10" s="12" t="inlineStr">
        <is>
          <t>A</t>
        </is>
      </c>
      <c r="E10" s="12" t="inlineStr">
        <is>
          <t>R</t>
        </is>
      </c>
      <c r="F10" s="12" t="inlineStr">
        <is>
          <t>I</t>
        </is>
      </c>
      <c r="G10" s="12" t="inlineStr">
        <is>
          <t>I</t>
        </is>
      </c>
      <c r="H10" s="12" t="n"/>
    </row>
    <row r="11" ht="24" customHeight="1" s="21">
      <c r="A11" s="8" t="inlineStr">
        <is>
          <t>Short List qualification (4-6)</t>
        </is>
      </c>
      <c r="B11" s="8" t="inlineStr">
        <is>
          <t>2. RFI</t>
        </is>
      </c>
      <c r="C11" s="6" t="inlineStr">
        <is>
          <t>C</t>
        </is>
      </c>
      <c r="D11" s="6" t="inlineStr">
        <is>
          <t>A</t>
        </is>
      </c>
      <c r="E11" s="6" t="inlineStr">
        <is>
          <t>R</t>
        </is>
      </c>
      <c r="F11" s="6" t="inlineStr">
        <is>
          <t>C</t>
        </is>
      </c>
      <c r="G11" s="6" t="inlineStr">
        <is>
          <t>I</t>
        </is>
      </c>
      <c r="H11" s="6" t="n"/>
    </row>
    <row r="12" ht="24" customHeight="1" s="21">
      <c r="A12" s="3" t="inlineStr">
        <is>
          <t>Pitch brief + strategic question</t>
        </is>
      </c>
      <c r="B12" s="3" t="inlineStr">
        <is>
          <t>3. RFP + Pitch</t>
        </is>
      </c>
      <c r="C12" s="12" t="inlineStr">
        <is>
          <t>I</t>
        </is>
      </c>
      <c r="D12" s="12" t="inlineStr">
        <is>
          <t>A</t>
        </is>
      </c>
      <c r="E12" s="12" t="inlineStr">
        <is>
          <t>R</t>
        </is>
      </c>
      <c r="F12" s="12" t="inlineStr">
        <is>
          <t>C</t>
        </is>
      </c>
      <c r="G12" s="12" t="inlineStr">
        <is>
          <t>C</t>
        </is>
      </c>
      <c r="H12" s="12" t="n"/>
    </row>
    <row r="13" ht="24" customHeight="1" s="21">
      <c r="A13" s="8" t="inlineStr">
        <is>
          <t>Pitch sessions</t>
        </is>
      </c>
      <c r="B13" s="8" t="inlineStr">
        <is>
          <t>3. RFP + Pitch</t>
        </is>
      </c>
      <c r="C13" s="6" t="inlineStr">
        <is>
          <t>C</t>
        </is>
      </c>
      <c r="D13" s="6" t="inlineStr">
        <is>
          <t>A</t>
        </is>
      </c>
      <c r="E13" s="6" t="inlineStr">
        <is>
          <t>R</t>
        </is>
      </c>
      <c r="F13" s="6" t="inlineStr">
        <is>
          <t>I</t>
        </is>
      </c>
      <c r="G13" s="6" t="inlineStr">
        <is>
          <t>C</t>
        </is>
      </c>
      <c r="H13" s="6" t="inlineStr">
        <is>
          <t>R</t>
        </is>
      </c>
    </row>
    <row r="14" ht="24" customHeight="1" s="21">
      <c r="A14" s="3" t="inlineStr">
        <is>
          <t>Scorecard evaluation</t>
        </is>
      </c>
      <c r="B14" s="3" t="inlineStr">
        <is>
          <t>3. RFP + Pitch</t>
        </is>
      </c>
      <c r="C14" s="12" t="inlineStr">
        <is>
          <t>I</t>
        </is>
      </c>
      <c r="D14" s="12" t="inlineStr">
        <is>
          <t>A</t>
        </is>
      </c>
      <c r="E14" s="12" t="inlineStr">
        <is>
          <t>R</t>
        </is>
      </c>
      <c r="F14" s="12" t="inlineStr">
        <is>
          <t>C</t>
        </is>
      </c>
      <c r="G14" s="12" t="inlineStr">
        <is>
          <t>C</t>
        </is>
      </c>
      <c r="H14" s="12" t="n"/>
    </row>
    <row r="15" ht="24" customHeight="1" s="21">
      <c r="A15" s="8" t="inlineStr">
        <is>
          <t>BAFO feedback preparation</t>
        </is>
      </c>
      <c r="B15" s="8" t="inlineStr">
        <is>
          <t>4. BAFO</t>
        </is>
      </c>
      <c r="C15" s="6" t="inlineStr">
        <is>
          <t>I</t>
        </is>
      </c>
      <c r="D15" s="6" t="inlineStr">
        <is>
          <t>A</t>
        </is>
      </c>
      <c r="E15" s="6" t="inlineStr">
        <is>
          <t>R</t>
        </is>
      </c>
      <c r="F15" s="6" t="inlineStr">
        <is>
          <t>C</t>
        </is>
      </c>
      <c r="G15" s="6" t="inlineStr">
        <is>
          <t>C</t>
        </is>
      </c>
      <c r="H15" s="6" t="n"/>
    </row>
    <row r="16" ht="24" customHeight="1" s="21">
      <c r="A16" s="3" t="inlineStr">
        <is>
          <t>Receive refined BAFO proposals</t>
        </is>
      </c>
      <c r="B16" s="3" t="inlineStr">
        <is>
          <t>4. BAFO</t>
        </is>
      </c>
      <c r="C16" s="12" t="inlineStr">
        <is>
          <t>I</t>
        </is>
      </c>
      <c r="D16" s="12" t="inlineStr">
        <is>
          <t>A</t>
        </is>
      </c>
      <c r="E16" s="12" t="inlineStr">
        <is>
          <t>R</t>
        </is>
      </c>
      <c r="F16" s="12" t="inlineStr">
        <is>
          <t>I</t>
        </is>
      </c>
      <c r="G16" s="12" t="inlineStr">
        <is>
          <t>I</t>
        </is>
      </c>
      <c r="H16" s="12" t="inlineStr">
        <is>
          <t>R</t>
        </is>
      </c>
    </row>
    <row r="17" ht="24" customHeight="1" s="21">
      <c r="A17" s="8" t="inlineStr">
        <is>
          <t>Chemistry Visit + reference checks</t>
        </is>
      </c>
      <c r="B17" s="8" t="inlineStr">
        <is>
          <t>4. BAFO</t>
        </is>
      </c>
      <c r="C17" s="6" t="inlineStr">
        <is>
          <t>C</t>
        </is>
      </c>
      <c r="D17" s="6" t="inlineStr">
        <is>
          <t>A</t>
        </is>
      </c>
      <c r="E17" s="6" t="inlineStr">
        <is>
          <t>R</t>
        </is>
      </c>
      <c r="F17" s="6" t="inlineStr">
        <is>
          <t>I</t>
        </is>
      </c>
      <c r="G17" s="6" t="inlineStr">
        <is>
          <t>I</t>
        </is>
      </c>
      <c r="H17" s="6" t="n"/>
    </row>
    <row r="18" ht="24" customHeight="1" s="21">
      <c r="A18" s="3" t="inlineStr">
        <is>
          <t>Final decision + CXO sign-off</t>
        </is>
      </c>
      <c r="B18" s="3" t="inlineStr">
        <is>
          <t>5. Decision</t>
        </is>
      </c>
      <c r="C18" s="12" t="inlineStr">
        <is>
          <t>A</t>
        </is>
      </c>
      <c r="D18" s="12" t="inlineStr">
        <is>
          <t>R</t>
        </is>
      </c>
      <c r="E18" s="12" t="inlineStr">
        <is>
          <t>C</t>
        </is>
      </c>
      <c r="F18" s="12" t="inlineStr">
        <is>
          <t>C</t>
        </is>
      </c>
      <c r="G18" s="12" t="inlineStr">
        <is>
          <t>C</t>
        </is>
      </c>
      <c r="H18" s="12" t="n"/>
    </row>
    <row r="19" ht="24" customHeight="1" s="21">
      <c r="A19" s="8" t="inlineStr">
        <is>
          <t>Contract negotiation + SLA + DPA</t>
        </is>
      </c>
      <c r="B19" s="8" t="inlineStr">
        <is>
          <t>5. Decision</t>
        </is>
      </c>
      <c r="C19" s="6" t="inlineStr">
        <is>
          <t>A</t>
        </is>
      </c>
      <c r="D19" s="6" t="inlineStr">
        <is>
          <t>C</t>
        </is>
      </c>
      <c r="E19" s="6" t="inlineStr">
        <is>
          <t>I</t>
        </is>
      </c>
      <c r="F19" s="6" t="inlineStr">
        <is>
          <t>R</t>
        </is>
      </c>
      <c r="G19" s="6" t="inlineStr">
        <is>
          <t>I</t>
        </is>
      </c>
      <c r="H19" s="6" t="inlineStr">
        <is>
          <t>C</t>
        </is>
      </c>
    </row>
    <row r="20" ht="24" customHeight="1" s="21">
      <c r="A20" s="3" t="inlineStr">
        <is>
          <t>Contract signature</t>
        </is>
      </c>
      <c r="B20" s="3" t="inlineStr">
        <is>
          <t>5. Decision</t>
        </is>
      </c>
      <c r="C20" s="12" t="inlineStr">
        <is>
          <t>A</t>
        </is>
      </c>
      <c r="D20" s="12" t="inlineStr">
        <is>
          <t>C</t>
        </is>
      </c>
      <c r="E20" s="12" t="inlineStr">
        <is>
          <t>I</t>
        </is>
      </c>
      <c r="F20" s="12" t="inlineStr">
        <is>
          <t>R</t>
        </is>
      </c>
      <c r="G20" s="12" t="inlineStr">
        <is>
          <t>I</t>
        </is>
      </c>
      <c r="H20" s="12" t="inlineStr">
        <is>
          <t>I</t>
        </is>
      </c>
    </row>
    <row r="23">
      <c r="A23" s="28" t="inlineStr">
        <is>
          <t>albishi.net  |  RACI Matrix  |  v9.5.3  |  April 2026</t>
        </is>
      </c>
    </row>
  </sheetData>
  <mergeCells count="4">
    <mergeCell ref="A23:H23"/>
    <mergeCell ref="A4:H4"/>
    <mergeCell ref="A2:H2"/>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5"/>
  <sheetViews>
    <sheetView workbookViewId="0">
      <selection activeCell="A1" sqref="A1:F1"/>
    </sheetView>
  </sheetViews>
  <sheetFormatPr baseColWidth="8" defaultRowHeight="14.4"/>
  <cols>
    <col width="6" customWidth="1" style="21" min="1" max="1"/>
    <col width="24" customWidth="1" style="21" min="2" max="2"/>
    <col width="36" customWidth="1" style="21" min="3" max="3"/>
    <col width="30" customWidth="1" style="21" min="4" max="6"/>
  </cols>
  <sheetData>
    <row r="1" ht="28.05" customHeight="1" s="21">
      <c r="A1" s="24" t="inlineStr">
        <is>
          <t>Mandatory Gates: Unified Reference (7 gates)</t>
        </is>
      </c>
    </row>
    <row r="2">
      <c r="A2" s="22" t="inlineStr">
        <is>
          <t>v9.5.3  |  April 2026</t>
        </is>
      </c>
    </row>
    <row r="4" ht="60" customHeight="1" s="21">
      <c r="A4" s="34" t="inlineStr">
        <is>
          <t>Clarifying note: Mandatory Gates are independent from the Weighted Scorecard. Only Gate G6 (Minimum Score 80) is linked to the Scorecard and is computed automatically. All other gates verify independent legal and regulatory documents. In the «Evidence Required» column, write the reference to the actual document submitted.</t>
        </is>
      </c>
      <c r="B4" s="35" t="n"/>
      <c r="C4" s="35" t="n"/>
      <c r="D4" s="35" t="n"/>
      <c r="E4" s="35" t="n"/>
      <c r="F4" s="36" t="n"/>
    </row>
    <row r="5" ht="37.95" customHeight="1" s="21">
      <c r="A5" s="1" t="inlineStr">
        <is>
          <t>#</t>
        </is>
      </c>
      <c r="B5" s="1" t="inlineStr">
        <is>
          <t>Gate</t>
        </is>
      </c>
      <c r="C5" s="1" t="inlineStr">
        <is>
          <t>Description</t>
        </is>
      </c>
      <c r="D5" s="1" t="inlineStr">
        <is>
          <t>Pass Criterion</t>
        </is>
      </c>
      <c r="E5" s="1" t="inlineStr">
        <is>
          <t>Evidence Required</t>
        </is>
      </c>
      <c r="F5" s="1" t="inlineStr">
        <is>
          <t>Notes</t>
        </is>
      </c>
    </row>
    <row r="6" ht="37.95" customHeight="1" s="21">
      <c r="A6" s="6" t="inlineStr">
        <is>
          <t>G1</t>
        </is>
      </c>
      <c r="B6" s="8" t="inlineStr">
        <is>
          <t>PDPL Data Processing Agreement</t>
        </is>
      </c>
      <c r="C6" s="8" t="inlineStr">
        <is>
          <t>Compliance with Saudi Personal Data Protection Law</t>
        </is>
      </c>
      <c r="D6" s="8" t="inlineStr">
        <is>
          <t>DPA signed before main contract execution</t>
        </is>
      </c>
      <c r="E6" s="8" t="inlineStr">
        <is>
          <t>Signed DPA document + data processing policy</t>
        </is>
      </c>
      <c r="F6" s="8" t="n"/>
    </row>
    <row r="7" ht="37.95" customHeight="1" s="21">
      <c r="A7" s="12" t="inlineStr">
        <is>
          <t>G2</t>
        </is>
      </c>
      <c r="B7" s="3" t="inlineStr">
        <is>
          <t>60% Saudization</t>
        </is>
      </c>
      <c r="C7" s="3" t="inlineStr">
        <is>
          <t>Saudization rate in marketing professions ≥ 60% (effective January 2026)</t>
        </is>
      </c>
      <c r="D7" s="3" t="inlineStr">
        <is>
          <t>60% or more of the assigned team are Saudi nationals</t>
        </is>
      </c>
      <c r="E7" s="3" t="inlineStr">
        <is>
          <t>Qiwa platform certificate or HR letter</t>
        </is>
      </c>
      <c r="F7" s="3" t="n"/>
    </row>
    <row r="8" ht="37.95" customHeight="1" s="21">
      <c r="A8" s="6" t="inlineStr">
        <is>
          <t>G3</t>
        </is>
      </c>
      <c r="B8" s="8" t="inlineStr">
        <is>
          <t>Mawthooq license</t>
        </is>
      </c>
      <c r="C8" s="8" t="inlineStr">
        <is>
          <t>GAMR Mawthooq license for influencer advertising (if applicable to scope)</t>
        </is>
      </c>
      <c r="D8" s="8" t="inlineStr">
        <is>
          <t>Valid license active, or N/A if not in scope</t>
        </is>
      </c>
      <c r="E8" s="8" t="inlineStr">
        <is>
          <t>Active Mawthooq registration ID + expiry date</t>
        </is>
      </c>
      <c r="F8" s="8" t="inlineStr">
        <is>
          <t>Applies only if scope includes influencer campaigns</t>
        </is>
      </c>
    </row>
    <row r="9" ht="37.95" customHeight="1" s="21">
      <c r="A9" s="12" t="inlineStr">
        <is>
          <t>G4</t>
        </is>
      </c>
      <c r="B9" s="3" t="inlineStr">
        <is>
          <t>Etimad registration</t>
        </is>
      </c>
      <c r="C9" s="3" t="inlineStr">
        <is>
          <t>Registration on Etimad procurement platform for public sector work (if applicable)</t>
        </is>
      </c>
      <c r="D9" s="3" t="inlineStr">
        <is>
          <t>Valid registration, or N/A if not in scope</t>
        </is>
      </c>
      <c r="E9" s="3" t="inlineStr">
        <is>
          <t>Active Etimad ID + classification</t>
        </is>
      </c>
      <c r="F9" s="3" t="inlineStr">
        <is>
          <t>Applies only if client is a government entity</t>
        </is>
      </c>
    </row>
    <row r="10" ht="37.95" customHeight="1" s="21">
      <c r="A10" s="6" t="inlineStr">
        <is>
          <t>G5</t>
        </is>
      </c>
      <c r="B10" s="8" t="inlineStr">
        <is>
          <t>NCA Cloud Controls</t>
        </is>
      </c>
      <c r="C10" s="8" t="inlineStr">
        <is>
          <t>Compliance with NCA Cloud Cybersecurity Controls (CCC)</t>
        </is>
      </c>
      <c r="D10" s="8" t="inlineStr">
        <is>
          <t>Completed NCA assessment + documented compliance level</t>
        </is>
      </c>
      <c r="E10" s="8" t="inlineStr">
        <is>
          <t>NCA assessment report + compliance attestation</t>
        </is>
      </c>
      <c r="F10" s="8" t="n"/>
    </row>
    <row r="11" ht="37.95" customHeight="1" s="21">
      <c r="A11" s="12" t="inlineStr">
        <is>
          <t>G6</t>
        </is>
      </c>
      <c r="B11" s="3" t="inlineStr">
        <is>
          <t>Minimum score 80</t>
        </is>
      </c>
      <c r="C11" s="3" t="inlineStr">
        <is>
          <t>Quantitative threshold for shortlisting per the Weighted Scorecard</t>
        </is>
      </c>
      <c r="D11" s="3" t="inlineStr">
        <is>
          <t>Total scorecard ≥ 80 out of 100</t>
        </is>
      </c>
      <c r="E11" s="3" t="inlineStr">
        <is>
          <t>Completed Scorecard + evaluator signature</t>
        </is>
      </c>
      <c r="F11" s="3" t="inlineStr">
        <is>
          <t>Quantitative shortlist threshold</t>
        </is>
      </c>
    </row>
    <row r="12" ht="27.6" customHeight="1" s="21">
      <c r="A12" s="6" t="inlineStr">
        <is>
          <t>G7</t>
        </is>
      </c>
      <c r="B12" s="8" t="inlineStr">
        <is>
          <t>Reference verification</t>
        </is>
      </c>
      <c r="C12" s="8" t="inlineStr">
        <is>
          <t>Independent verification of three prior clients</t>
        </is>
      </c>
      <c r="D12" s="8" t="inlineStr">
        <is>
          <t>Three references contacted and confirmed</t>
        </is>
      </c>
      <c r="E12" s="8" t="inlineStr">
        <is>
          <t>Written notes per reference + contact dates</t>
        </is>
      </c>
      <c r="F12" s="8" t="n"/>
    </row>
    <row r="15">
      <c r="A15" s="37" t="inlineStr">
        <is>
          <t>albishi.net  |  Mandatory Gates  |  v9.5.3  |  April 2026</t>
        </is>
      </c>
    </row>
  </sheetData>
  <mergeCells count="4">
    <mergeCell ref="A2:F2"/>
    <mergeCell ref="A1:F1"/>
    <mergeCell ref="A4:F4"/>
    <mergeCell ref="A15:F15"/>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25"/>
  <sheetViews>
    <sheetView workbookViewId="0">
      <selection activeCell="A1" sqref="A1:F1"/>
    </sheetView>
  </sheetViews>
  <sheetFormatPr baseColWidth="8" defaultRowHeight="14.4"/>
  <cols>
    <col width="6" customWidth="1" style="21" min="1" max="1"/>
    <col width="22" customWidth="1" style="21" min="2" max="2"/>
    <col width="56" customWidth="1" style="21" min="3" max="3"/>
    <col width="14" customWidth="1" style="21" min="4" max="4"/>
    <col width="26" customWidth="1" style="21" min="5" max="5"/>
    <col width="18" customWidth="1" style="21" min="6" max="6"/>
  </cols>
  <sheetData>
    <row r="1" ht="28.05" customHeight="1" s="21">
      <c r="A1" s="24" t="inlineStr">
        <is>
          <t>Saudi Compliance Checklist</t>
        </is>
      </c>
    </row>
    <row r="2">
      <c r="A2" s="22" t="inlineStr">
        <is>
          <t>v9.5.3  |  April 2026</t>
        </is>
      </c>
    </row>
    <row r="3" ht="22.05" customHeight="1" s="21">
      <c r="A3" s="33" t="inlineStr">
        <is>
          <t>List is indicative. Final reference is the organization's legal counsel.</t>
        </is>
      </c>
      <c r="B3" s="30" t="n"/>
      <c r="C3" s="30" t="n"/>
      <c r="D3" s="30" t="n"/>
      <c r="E3" s="30" t="n"/>
      <c r="F3" s="31" t="n"/>
    </row>
    <row r="5" ht="25.95" customHeight="1" s="21">
      <c r="A5" s="1" t="inlineStr">
        <is>
          <t>#</t>
        </is>
      </c>
      <c r="B5" s="1" t="inlineStr">
        <is>
          <t>Group</t>
        </is>
      </c>
      <c r="C5" s="1" t="inlineStr">
        <is>
          <t>Item</t>
        </is>
      </c>
      <c r="D5" s="1" t="inlineStr">
        <is>
          <t>Status</t>
        </is>
      </c>
      <c r="E5" s="1" t="inlineStr">
        <is>
          <t>Evidence / Reference #</t>
        </is>
      </c>
      <c r="F5" s="1" t="inlineStr">
        <is>
          <t>Verification Date</t>
        </is>
      </c>
    </row>
    <row r="6" ht="24" customHeight="1" s="21">
      <c r="A6" s="6" t="n">
        <v>1</v>
      </c>
      <c r="B6" s="7" t="inlineStr">
        <is>
          <t>General Legal</t>
        </is>
      </c>
      <c r="C6" s="8" t="inlineStr">
        <is>
          <t>Commercial Registration valid and covering actual activity</t>
        </is>
      </c>
      <c r="D6" s="10" t="n"/>
      <c r="E6" s="5" t="n"/>
      <c r="F6" s="10" t="n"/>
    </row>
    <row r="7" ht="24" customHeight="1" s="21">
      <c r="A7" s="12" t="n">
        <v>2</v>
      </c>
      <c r="B7" s="13" t="inlineStr">
        <is>
          <t>General Legal</t>
        </is>
      </c>
      <c r="C7" s="3" t="inlineStr">
        <is>
          <t>Zakat and Income Tax certificate valid</t>
        </is>
      </c>
      <c r="D7" s="10" t="n"/>
      <c r="E7" s="5" t="n"/>
      <c r="F7" s="10" t="n"/>
    </row>
    <row r="8" ht="24" customHeight="1" s="21">
      <c r="A8" s="6" t="n">
        <v>3</v>
      </c>
      <c r="B8" s="7" t="inlineStr">
        <is>
          <t>General Legal</t>
        </is>
      </c>
      <c r="C8" s="8" t="inlineStr">
        <is>
          <t>GOSI active for employees assigned to the account</t>
        </is>
      </c>
      <c r="D8" s="10" t="n"/>
      <c r="E8" s="5" t="n"/>
      <c r="F8" s="10" t="n"/>
    </row>
    <row r="9" ht="24" customHeight="1" s="21">
      <c r="A9" s="12" t="n">
        <v>4</v>
      </c>
      <c r="B9" s="13" t="inlineStr">
        <is>
          <t>Regulatory</t>
        </is>
      </c>
      <c r="C9" s="3" t="inlineStr">
        <is>
          <t>GAMR license valid (for commercial audiovisual content)</t>
        </is>
      </c>
      <c r="D9" s="10" t="n"/>
      <c r="E9" s="5" t="n"/>
      <c r="F9" s="10" t="n"/>
    </row>
    <row r="10" ht="24" customHeight="1" s="21">
      <c r="A10" s="6" t="n">
        <v>5</v>
      </c>
      <c r="B10" s="7" t="inlineStr">
        <is>
          <t>Regulatory</t>
        </is>
      </c>
      <c r="C10" s="8" t="inlineStr">
        <is>
          <t>Etimad registration valid (for government work)</t>
        </is>
      </c>
      <c r="D10" s="10" t="n"/>
      <c r="E10" s="5" t="n"/>
      <c r="F10" s="10" t="n"/>
    </row>
    <row r="11" ht="24" customHeight="1" s="21">
      <c r="A11" s="12" t="n">
        <v>6</v>
      </c>
      <c r="B11" s="13" t="inlineStr">
        <is>
          <t>Regulatory</t>
        </is>
      </c>
      <c r="C11" s="3" t="inlineStr">
        <is>
          <t>Mawthooq influencer license (if applicable)</t>
        </is>
      </c>
      <c r="D11" s="10" t="n"/>
      <c r="E11" s="5" t="n"/>
      <c r="F11" s="10" t="n"/>
    </row>
    <row r="12" ht="24" customHeight="1" s="21">
      <c r="A12" s="6" t="n">
        <v>7</v>
      </c>
      <c r="B12" s="7" t="inlineStr">
        <is>
          <t>Regulatory</t>
        </is>
      </c>
      <c r="C12" s="8" t="inlineStr">
        <is>
          <t>Saudization 60% achieved in marketing professions</t>
        </is>
      </c>
      <c r="D12" s="10" t="n"/>
      <c r="E12" s="5" t="n"/>
      <c r="F12" s="10" t="n"/>
    </row>
    <row r="13" ht="24" customHeight="1" s="21">
      <c r="A13" s="12" t="n">
        <v>8</v>
      </c>
      <c r="B13" s="13" t="inlineStr">
        <is>
          <t>Regulatory</t>
        </is>
      </c>
      <c r="C13" s="3" t="inlineStr">
        <is>
          <t>Minimum wage met: SAR 5,500 monthly</t>
        </is>
      </c>
      <c r="D13" s="10" t="n"/>
      <c r="E13" s="5" t="n"/>
      <c r="F13" s="10" t="n"/>
    </row>
    <row r="14" ht="24" customHeight="1" s="21">
      <c r="A14" s="6" t="n">
        <v>9</v>
      </c>
      <c r="B14" s="7" t="inlineStr">
        <is>
          <t>Regulatory</t>
        </is>
      </c>
      <c r="C14" s="8" t="inlineStr">
        <is>
          <t>NCA Cloud Cybersecurity Controls implemented (if applicable)</t>
        </is>
      </c>
      <c r="D14" s="10" t="n"/>
      <c r="E14" s="5" t="n"/>
      <c r="F14" s="10" t="n"/>
    </row>
    <row r="15" ht="24" customHeight="1" s="21">
      <c r="A15" s="12" t="n">
        <v>10</v>
      </c>
      <c r="B15" s="13" t="inlineStr">
        <is>
          <t>Data &amp; Contract</t>
        </is>
      </c>
      <c r="C15" s="3" t="inlineStr">
        <is>
          <t>DPA clause included per PDPL</t>
        </is>
      </c>
      <c r="D15" s="10" t="n"/>
      <c r="E15" s="5" t="n"/>
      <c r="F15" s="10" t="n"/>
    </row>
    <row r="16" ht="24" customHeight="1" s="21">
      <c r="A16" s="6" t="n">
        <v>11</v>
      </c>
      <c r="B16" s="7" t="inlineStr">
        <is>
          <t>Data &amp; Contract</t>
        </is>
      </c>
      <c r="C16" s="8" t="inlineStr">
        <is>
          <t>PDPL compliance documented in writing</t>
        </is>
      </c>
      <c r="D16" s="10" t="n"/>
      <c r="E16" s="5" t="n"/>
      <c r="F16" s="10" t="n"/>
    </row>
    <row r="17" ht="24" customHeight="1" s="21">
      <c r="A17" s="12" t="n">
        <v>12</v>
      </c>
      <c r="B17" s="13" t="inlineStr">
        <is>
          <t>Data &amp; Contract</t>
        </is>
      </c>
      <c r="C17" s="3" t="inlineStr">
        <is>
          <t>IP Assignment clear: deliverables transfer to client</t>
        </is>
      </c>
      <c r="D17" s="10" t="n"/>
      <c r="E17" s="5" t="n"/>
      <c r="F17" s="10" t="n"/>
    </row>
    <row r="18" ht="24" customHeight="1" s="21">
      <c r="A18" s="6" t="n">
        <v>13</v>
      </c>
      <c r="B18" s="7" t="inlineStr">
        <is>
          <t>Data &amp; Contract</t>
        </is>
      </c>
      <c r="C18" s="8" t="inlineStr">
        <is>
          <t>Liability Cap defined and reasonable</t>
        </is>
      </c>
      <c r="D18" s="10" t="n"/>
      <c r="E18" s="5" t="n"/>
      <c r="F18" s="10" t="n"/>
    </row>
    <row r="19" ht="24" customHeight="1" s="21">
      <c r="A19" s="12" t="n">
        <v>14</v>
      </c>
      <c r="B19" s="13" t="inlineStr">
        <is>
          <t>Data &amp; Contract</t>
        </is>
      </c>
      <c r="C19" s="3" t="inlineStr">
        <is>
          <t>NDA signed before RFP, not after</t>
        </is>
      </c>
      <c r="D19" s="10" t="n"/>
      <c r="E19" s="5" t="n"/>
      <c r="F19" s="10" t="n"/>
    </row>
    <row r="20" ht="24" customHeight="1" s="21">
      <c r="A20" s="6" t="n">
        <v>15</v>
      </c>
      <c r="B20" s="7" t="inlineStr">
        <is>
          <t>Data &amp; Contract</t>
        </is>
      </c>
      <c r="C20" s="8" t="inlineStr">
        <is>
          <t>Dispute resolution mechanism defined (Saudi courts or arbitration)</t>
        </is>
      </c>
      <c r="D20" s="10" t="n"/>
      <c r="E20" s="5" t="n"/>
      <c r="F20" s="10" t="n"/>
    </row>
    <row r="21" ht="24" customHeight="1" s="21">
      <c r="A21" s="12" t="n">
        <v>16</v>
      </c>
      <c r="B21" s="13" t="inlineStr">
        <is>
          <t>Data &amp; Contract</t>
        </is>
      </c>
      <c r="C21" s="3" t="inlineStr">
        <is>
          <t>Early termination terms and contractual notice period</t>
        </is>
      </c>
      <c r="D21" s="10" t="n"/>
      <c r="E21" s="5" t="n"/>
      <c r="F21" s="10" t="n"/>
    </row>
    <row r="22" ht="24" customHeight="1" s="21">
      <c r="A22" s="6" t="n">
        <v>17</v>
      </c>
      <c r="B22" s="7" t="inlineStr">
        <is>
          <t>Data &amp; Contract</t>
        </is>
      </c>
      <c r="C22" s="8" t="inlineStr">
        <is>
          <t>Written SLA specifying response times, review cycles, escalation</t>
        </is>
      </c>
      <c r="D22" s="10" t="n"/>
      <c r="E22" s="5" t="n"/>
      <c r="F22" s="10" t="n"/>
    </row>
    <row r="25">
      <c r="A25" s="28" t="inlineStr">
        <is>
          <t>albishi.net  |  Saudi Compliance Checklist  |  v9.5.3  |  April 2026</t>
        </is>
      </c>
    </row>
  </sheetData>
  <mergeCells count="4">
    <mergeCell ref="A3:F3"/>
    <mergeCell ref="A2:F2"/>
    <mergeCell ref="A1:F1"/>
    <mergeCell ref="A25:F2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2026-04-30T18:25:16Z</dcterms:created>
  <dcterms:modified xmlns:dcterms="http://purl.org/dc/terms/" xmlns:xsi="http://www.w3.org/2001/XMLSchema-instance" xsi:type="dcterms:W3CDTF">2026-05-03T20:56:19Z</dcterms:modified>
  <cp:lastModifiedBy>albishi1975</cp:lastModifiedBy>
</cp:coreProperties>
</file>